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guido.poerio\Nextcloud\20 GUMP\01 MIG et spreadsheet\05 MIG v2.0\20 Spreadsheet\FR\"/>
    </mc:Choice>
  </mc:AlternateContent>
  <xr:revisionPtr revIDLastSave="0" documentId="13_ncr:1_{461F818E-70B8-415B-A6F9-198EBF85A440}" xr6:coauthVersionLast="47" xr6:coauthVersionMax="47" xr10:uidLastSave="{00000000-0000-0000-0000-000000000000}"/>
  <bookViews>
    <workbookView xWindow="-120" yWindow="-120" windowWidth="29040" windowHeight="15720" tabRatio="500" firstSheet="11" activeTab="14" xr2:uid="{00000000-000D-0000-FFFF-FFFF00000000}"/>
  </bookViews>
  <sheets>
    <sheet name="Read me" sheetId="1" r:id="rId1"/>
    <sheet name="FR - Header" sheetId="2" r:id="rId2"/>
    <sheet name="Pre-arrival notification" sheetId="3" r:id="rId3"/>
    <sheet name="Cruise ship itinerary" sheetId="4" r:id="rId4"/>
    <sheet name="Pre-departure notification" sheetId="5" r:id="rId5"/>
    <sheet name="Expanded inspection" sheetId="6" r:id="rId6"/>
    <sheet name="Security notification" sheetId="7" r:id="rId7"/>
    <sheet name="Waste notification" sheetId="8" r:id="rId8"/>
    <sheet name="Waste delivery receipt" sheetId="9" r:id="rId9"/>
    <sheet name="Crew list and crew's effects" sheetId="10" r:id="rId10"/>
    <sheet name="Passenger list" sheetId="11" r:id="rId11"/>
    <sheet name="Dangerous and polluting goods" sheetId="12" r:id="rId12"/>
    <sheet name="Cargo Transshipment" sheetId="13" r:id="rId13"/>
    <sheet name="Maritime declaration of health" sheetId="14" r:id="rId14"/>
    <sheet name="Bunker Information" sheetId="15" r:id="rId15"/>
    <sheet name="Ballast water" sheetId="16" r:id="rId16"/>
    <sheet name="Ship certificates" sheetId="17" r:id="rId17"/>
    <sheet name="Notification of shift in port" sheetId="18" r:id="rId18"/>
    <sheet name="Pontoon notification" sheetId="19" r:id="rId19"/>
    <sheet name="Ship information" sheetId="20" r:id="rId20"/>
    <sheet name="Ship identifiers notification" sheetId="21" r:id="rId21"/>
    <sheet name="Request for service" sheetId="22" r:id="rId22"/>
    <sheet name="Ship to ship activity declarati" sheetId="23" r:id="rId23"/>
    <sheet name="Cancellation of port call" sheetId="24" r:id="rId24"/>
    <sheet name="Code Lists &gt;&gt;" sheetId="25" r:id="rId25"/>
    <sheet name="EMSWe Codes" sheetId="26" r:id="rId26"/>
    <sheet name="IMO compendium" sheetId="27" r:id="rId27"/>
    <sheet name="ISO 3166-1 a2" sheetId="28" r:id="rId28"/>
    <sheet name="ISO 3166-1 a3" sheetId="29" r:id="rId29"/>
    <sheet name="ISO 3166-1 a3 &amp; -3 a4" sheetId="30" r:id="rId30"/>
    <sheet name="UNECE Rec.21 Annex IV" sheetId="31" r:id="rId31"/>
    <sheet name="UNECE Rec.28 Modes 1&amp;8" sheetId="32" r:id="rId32"/>
    <sheet name="UN-EDIFACT 1001" sheetId="33" r:id="rId33"/>
    <sheet name="UN-EDIFACT 3035 PAX" sheetId="34" r:id="rId34"/>
    <sheet name="UN-EDIFACT 3035 MDH" sheetId="35" r:id="rId35"/>
    <sheet name="UN-EDIFACT 3499" sheetId="36" r:id="rId36"/>
    <sheet name="UN-EDIFACT 8025" sheetId="37" r:id="rId37"/>
    <sheet name="UN-EDIFACT 8273" sheetId="38" r:id="rId38"/>
    <sheet name="UN-EDIFACT 8053" sheetId="39" r:id="rId39"/>
    <sheet name="UN-EDIFACT 8053 HZT" sheetId="40" r:id="rId40"/>
    <sheet name="Dir 2009-42 annex V" sheetId="41" r:id="rId41"/>
    <sheet name="Dir 2009-42 annex II cat 6" sheetId="42" r:id="rId42"/>
    <sheet name="EmS" sheetId="43" r:id="rId43"/>
    <sheet name="FR - UN-EDIFACT 8067" sheetId="44" r:id="rId44"/>
    <sheet name="FR - UN-EDIFACT 8155" sheetId="45" r:id="rId45"/>
    <sheet name="FR - UN-EDIFACT 8249" sheetId="46" r:id="rId46"/>
    <sheet name="FR - EMSWe Code lists" sheetId="47" r:id="rId47"/>
    <sheet name="FR - IMO0460" sheetId="48" r:id="rId48"/>
    <sheet name="FR - IMO Compendium codes" sheetId="49" r:id="rId49"/>
    <sheet name="FR - SHP Related transport mode" sheetId="50" r:id="rId50"/>
    <sheet name="FR - SHP Related transport  (2)" sheetId="51" r:id="rId51"/>
  </sheets>
  <definedNames>
    <definedName name="ExternalData_1" localSheetId="46">'FR - EMSWe Code lists'!$A$1:$D$555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C3" i="51" l="1"/>
  <c r="C2" i="51"/>
  <c r="C3" i="50"/>
  <c r="C2" i="50"/>
  <c r="E89" i="49"/>
  <c r="E88" i="49"/>
  <c r="E87" i="49"/>
  <c r="E86" i="49"/>
  <c r="E85" i="49"/>
  <c r="E84" i="49"/>
  <c r="E83" i="49"/>
  <c r="E82" i="49"/>
  <c r="E81" i="49"/>
  <c r="E80" i="49"/>
  <c r="E79" i="49"/>
  <c r="E78" i="49"/>
  <c r="E77" i="49"/>
  <c r="E76" i="49"/>
  <c r="E75" i="49"/>
  <c r="E74" i="49"/>
  <c r="E73" i="49"/>
  <c r="E72" i="49"/>
  <c r="E71" i="49"/>
  <c r="E70" i="49"/>
  <c r="E69" i="49"/>
  <c r="E68" i="49"/>
  <c r="E67" i="49"/>
  <c r="E66" i="49"/>
  <c r="E65" i="49"/>
  <c r="E64" i="49"/>
  <c r="E63" i="49"/>
  <c r="E62" i="49"/>
  <c r="E61" i="49"/>
  <c r="E60" i="49"/>
  <c r="E59" i="49"/>
  <c r="E58" i="49"/>
  <c r="E57" i="49"/>
  <c r="E56" i="49"/>
  <c r="E55" i="49"/>
  <c r="E54" i="49"/>
  <c r="E53" i="49"/>
  <c r="E52" i="49"/>
  <c r="E51" i="49"/>
  <c r="E50" i="49"/>
  <c r="E49" i="49"/>
  <c r="E48" i="49"/>
  <c r="E47" i="49"/>
  <c r="E46" i="49"/>
  <c r="E45" i="49"/>
  <c r="E44" i="49"/>
  <c r="E43" i="49"/>
  <c r="E42" i="49"/>
  <c r="E41" i="49"/>
  <c r="E40" i="49"/>
  <c r="E39" i="49"/>
  <c r="E38" i="49"/>
  <c r="E37" i="49"/>
  <c r="E36" i="49"/>
  <c r="E35" i="49"/>
  <c r="E34" i="49"/>
  <c r="E33" i="49"/>
  <c r="E32" i="49"/>
  <c r="E31" i="49"/>
  <c r="E30" i="49"/>
  <c r="E29" i="49"/>
  <c r="E28" i="49"/>
  <c r="E27" i="49"/>
  <c r="E26" i="49"/>
  <c r="E25" i="49"/>
  <c r="E24" i="49"/>
  <c r="E23" i="49"/>
  <c r="E22" i="49"/>
  <c r="E21" i="49"/>
  <c r="E20" i="49"/>
  <c r="E19" i="49"/>
  <c r="E18" i="49"/>
  <c r="E17" i="49"/>
  <c r="E16" i="49"/>
  <c r="E15" i="49"/>
  <c r="E14" i="49"/>
  <c r="E13" i="49"/>
  <c r="E12" i="49"/>
  <c r="E11" i="49"/>
  <c r="E10" i="49"/>
  <c r="E9" i="49"/>
  <c r="E8" i="49"/>
  <c r="E7" i="49"/>
  <c r="E6" i="49"/>
  <c r="E5" i="49"/>
  <c r="E4" i="49"/>
  <c r="E3" i="49"/>
  <c r="E2" i="49"/>
  <c r="C7" i="48"/>
  <c r="C6" i="48"/>
  <c r="C5" i="48"/>
  <c r="C4" i="48"/>
  <c r="C3" i="48"/>
  <c r="C2" i="48"/>
  <c r="D610" i="47"/>
  <c r="D609" i="47"/>
  <c r="D608" i="47"/>
  <c r="D607" i="47"/>
  <c r="D606" i="47"/>
  <c r="D605" i="47"/>
  <c r="D604" i="47"/>
  <c r="D603" i="47"/>
  <c r="D602" i="47"/>
  <c r="D601" i="47"/>
  <c r="D600" i="47"/>
  <c r="D599" i="47"/>
  <c r="D598" i="47"/>
  <c r="D597" i="47"/>
  <c r="D596" i="47"/>
  <c r="D595" i="47"/>
  <c r="D594" i="47"/>
  <c r="D593" i="47"/>
  <c r="D592" i="47"/>
  <c r="D591" i="47"/>
  <c r="D590" i="47"/>
  <c r="D589" i="47"/>
  <c r="D588" i="47"/>
  <c r="D587" i="47"/>
  <c r="D586" i="47"/>
  <c r="D585" i="47"/>
  <c r="D584" i="47"/>
  <c r="D583" i="47"/>
  <c r="D582" i="47"/>
  <c r="D581" i="47"/>
  <c r="D580" i="47"/>
  <c r="D579" i="47"/>
  <c r="D578" i="47"/>
  <c r="D577" i="47"/>
  <c r="D576" i="47"/>
  <c r="D575" i="47"/>
  <c r="D574" i="47"/>
  <c r="D573" i="47"/>
  <c r="D572" i="47"/>
  <c r="D571" i="47"/>
  <c r="D570" i="47"/>
  <c r="D569" i="47"/>
  <c r="D568" i="47"/>
  <c r="D567" i="47"/>
  <c r="D566" i="47"/>
  <c r="D565" i="47"/>
  <c r="D564" i="47"/>
  <c r="D563" i="47"/>
  <c r="D562" i="47"/>
  <c r="D561" i="47"/>
  <c r="D560" i="47"/>
  <c r="D559" i="47"/>
  <c r="D558" i="47"/>
  <c r="D557" i="47"/>
  <c r="D556" i="47"/>
  <c r="D555" i="47"/>
  <c r="D554" i="47"/>
  <c r="D553" i="47"/>
  <c r="D552" i="47"/>
  <c r="D551" i="47"/>
  <c r="D550" i="47"/>
  <c r="D549" i="47"/>
  <c r="D548" i="47"/>
  <c r="D547" i="47"/>
  <c r="D546" i="47"/>
  <c r="D545" i="47"/>
  <c r="D544" i="47"/>
  <c r="D543" i="47"/>
  <c r="D542" i="47"/>
  <c r="D541" i="47"/>
  <c r="D540" i="47"/>
  <c r="D539" i="47"/>
  <c r="D538" i="47"/>
  <c r="D537" i="47"/>
  <c r="D536" i="47"/>
  <c r="D535" i="47"/>
  <c r="D534" i="47"/>
  <c r="D533" i="47"/>
  <c r="D532" i="47"/>
  <c r="D531" i="47"/>
  <c r="D530" i="47"/>
  <c r="D529" i="47"/>
  <c r="D528" i="47"/>
  <c r="D527" i="47"/>
  <c r="D526" i="47"/>
  <c r="D525" i="47"/>
  <c r="D524" i="47"/>
  <c r="D523" i="47"/>
  <c r="D522" i="47"/>
  <c r="D521" i="47"/>
  <c r="D520" i="47"/>
  <c r="D519" i="47"/>
  <c r="D518" i="47"/>
  <c r="D517" i="47"/>
  <c r="D516" i="47"/>
  <c r="D515" i="47"/>
  <c r="D514" i="47"/>
  <c r="D513" i="47"/>
  <c r="D512" i="47"/>
  <c r="D511" i="47"/>
  <c r="D510" i="47"/>
  <c r="D509" i="47"/>
  <c r="D508" i="47"/>
  <c r="D507" i="47"/>
  <c r="D506" i="47"/>
  <c r="D505" i="47"/>
  <c r="D504" i="47"/>
  <c r="D503" i="47"/>
  <c r="D502" i="47"/>
  <c r="D501" i="47"/>
  <c r="D500" i="47"/>
  <c r="D499" i="47"/>
  <c r="D498" i="47"/>
  <c r="D497" i="47"/>
  <c r="D496" i="47"/>
  <c r="D495" i="47"/>
  <c r="D494" i="47"/>
  <c r="D493" i="47"/>
  <c r="D492" i="47"/>
  <c r="D491" i="47"/>
  <c r="D490" i="47"/>
  <c r="D489" i="47"/>
  <c r="D488" i="47"/>
  <c r="D487" i="47"/>
  <c r="D486" i="47"/>
  <c r="D485" i="47"/>
  <c r="D484" i="47"/>
  <c r="D483" i="47"/>
  <c r="D482" i="47"/>
  <c r="D481" i="47"/>
  <c r="D480" i="47"/>
  <c r="D479" i="47"/>
  <c r="D478" i="47"/>
  <c r="D477" i="47"/>
  <c r="D476" i="47"/>
  <c r="D475" i="47"/>
  <c r="D474" i="47"/>
  <c r="D473" i="47"/>
  <c r="D472" i="47"/>
  <c r="D471" i="47"/>
  <c r="D470" i="47"/>
  <c r="D469" i="47"/>
  <c r="D468" i="47"/>
  <c r="D467" i="47"/>
  <c r="D466" i="47"/>
  <c r="D465" i="47"/>
  <c r="D464" i="47"/>
  <c r="D463" i="47"/>
  <c r="D462" i="47"/>
  <c r="D461" i="47"/>
  <c r="D460" i="47"/>
  <c r="D459" i="47"/>
  <c r="D458" i="47"/>
  <c r="D457" i="47"/>
  <c r="D456" i="47"/>
  <c r="D455" i="47"/>
  <c r="D454" i="47"/>
  <c r="D453" i="47"/>
  <c r="D452" i="47"/>
  <c r="D451" i="47"/>
  <c r="D450" i="47"/>
  <c r="D449" i="47"/>
  <c r="D448" i="47"/>
  <c r="D447" i="47"/>
  <c r="D446" i="47"/>
  <c r="D445" i="47"/>
  <c r="D444" i="47"/>
  <c r="D443" i="47"/>
  <c r="D442" i="47"/>
  <c r="D441" i="47"/>
  <c r="D440" i="47"/>
  <c r="D439" i="47"/>
  <c r="D438" i="47"/>
  <c r="D437" i="47"/>
  <c r="D436" i="47"/>
  <c r="D435" i="47"/>
  <c r="D434" i="47"/>
  <c r="D433" i="47"/>
  <c r="D432" i="47"/>
  <c r="D431" i="47"/>
  <c r="D430" i="47"/>
  <c r="D429" i="47"/>
  <c r="D428" i="47"/>
  <c r="D427" i="47"/>
  <c r="D426" i="47"/>
  <c r="D425" i="47"/>
  <c r="D424" i="47"/>
  <c r="D423" i="47"/>
  <c r="D422" i="47"/>
  <c r="D421" i="47"/>
  <c r="D420" i="47"/>
  <c r="D419" i="47"/>
  <c r="D418" i="47"/>
  <c r="D417" i="47"/>
  <c r="D416" i="47"/>
  <c r="D415" i="47"/>
  <c r="D414" i="47"/>
  <c r="D413" i="47"/>
  <c r="D412" i="47"/>
  <c r="D411" i="47"/>
  <c r="D410" i="47"/>
  <c r="D409" i="47"/>
  <c r="D408" i="47"/>
  <c r="D407" i="47"/>
  <c r="D406" i="47"/>
  <c r="D405" i="47"/>
  <c r="D404" i="47"/>
  <c r="D403" i="47"/>
  <c r="D402" i="47"/>
  <c r="D401" i="47"/>
  <c r="D400" i="47"/>
  <c r="D399" i="47"/>
  <c r="D398" i="47"/>
  <c r="D397" i="47"/>
  <c r="D396" i="47"/>
  <c r="D395" i="47"/>
  <c r="D394" i="47"/>
  <c r="D393" i="47"/>
  <c r="D392" i="47"/>
  <c r="D391" i="47"/>
  <c r="D390" i="47"/>
  <c r="D389" i="47"/>
  <c r="D388" i="47"/>
  <c r="D387" i="47"/>
  <c r="D386" i="47"/>
  <c r="D385" i="47"/>
  <c r="D384" i="47"/>
  <c r="D383" i="47"/>
  <c r="D382" i="47"/>
  <c r="D381" i="47"/>
  <c r="D380" i="47"/>
  <c r="D379" i="47"/>
  <c r="D378" i="47"/>
  <c r="D377" i="47"/>
  <c r="D376" i="47"/>
  <c r="D375" i="47"/>
  <c r="D374" i="47"/>
  <c r="D373" i="47"/>
  <c r="D372" i="47"/>
  <c r="D371" i="47"/>
  <c r="D370" i="47"/>
  <c r="D369" i="47"/>
  <c r="D368" i="47"/>
  <c r="D367" i="47"/>
  <c r="D366" i="47"/>
  <c r="D365" i="47"/>
  <c r="D364" i="47"/>
  <c r="D363" i="47"/>
  <c r="D362" i="47"/>
  <c r="D361" i="47"/>
  <c r="D360" i="47"/>
  <c r="D359" i="47"/>
  <c r="D358" i="47"/>
  <c r="D357" i="47"/>
  <c r="D356" i="47"/>
  <c r="D355" i="47"/>
  <c r="D354" i="47"/>
  <c r="D353" i="47"/>
  <c r="D352" i="47"/>
  <c r="D351" i="47"/>
  <c r="D350" i="47"/>
  <c r="D349" i="47"/>
  <c r="D348" i="47"/>
  <c r="D347" i="47"/>
  <c r="D346" i="47"/>
  <c r="D345" i="47"/>
  <c r="D344" i="47"/>
  <c r="D343" i="47"/>
  <c r="D342" i="47"/>
  <c r="D341" i="47"/>
  <c r="D340" i="47"/>
  <c r="D339" i="47"/>
  <c r="D338" i="47"/>
  <c r="D337" i="47"/>
  <c r="D336" i="47"/>
  <c r="D335" i="47"/>
  <c r="D334" i="47"/>
  <c r="D333" i="47"/>
  <c r="D332" i="47"/>
  <c r="D331" i="47"/>
  <c r="D330" i="47"/>
  <c r="D329" i="47"/>
  <c r="D328" i="47"/>
  <c r="D327" i="47"/>
  <c r="D326" i="47"/>
  <c r="D325" i="47"/>
  <c r="D324" i="47"/>
  <c r="D323" i="47"/>
  <c r="D322" i="47"/>
  <c r="D321" i="47"/>
  <c r="D320" i="47"/>
  <c r="D319" i="47"/>
  <c r="D318" i="47"/>
  <c r="D317" i="47"/>
  <c r="D316" i="47"/>
  <c r="D315" i="47"/>
  <c r="D314" i="47"/>
  <c r="D313" i="47"/>
  <c r="D312" i="47"/>
  <c r="D311" i="47"/>
  <c r="D310" i="47"/>
  <c r="D309" i="47"/>
  <c r="D308" i="47"/>
  <c r="D307" i="47"/>
  <c r="D306" i="47"/>
  <c r="D305" i="47"/>
  <c r="D304" i="47"/>
  <c r="D303" i="47"/>
  <c r="D302" i="47"/>
  <c r="D301" i="47"/>
  <c r="D300" i="47"/>
  <c r="D299" i="47"/>
  <c r="D298" i="47"/>
  <c r="D297" i="47"/>
  <c r="D296" i="47"/>
  <c r="D295" i="47"/>
  <c r="D294" i="47"/>
  <c r="D293" i="47"/>
  <c r="D292" i="47"/>
  <c r="D291" i="47"/>
  <c r="D290" i="47"/>
  <c r="D289" i="47"/>
  <c r="D288" i="47"/>
  <c r="D287" i="47"/>
  <c r="D286" i="47"/>
  <c r="D285" i="47"/>
  <c r="D284" i="47"/>
  <c r="D283" i="47"/>
  <c r="D282" i="47"/>
  <c r="D281" i="47"/>
  <c r="D280" i="47"/>
  <c r="D279" i="47"/>
  <c r="D278" i="47"/>
  <c r="D277" i="47"/>
  <c r="D276" i="47"/>
  <c r="D275" i="47"/>
  <c r="D274" i="47"/>
  <c r="D273" i="47"/>
  <c r="D272" i="47"/>
  <c r="D271" i="47"/>
  <c r="D270" i="47"/>
  <c r="D269" i="47"/>
  <c r="D268" i="47"/>
  <c r="D267" i="47"/>
  <c r="D266" i="47"/>
  <c r="D265" i="47"/>
  <c r="D264" i="47"/>
  <c r="D263" i="47"/>
  <c r="D262" i="47"/>
  <c r="D261" i="47"/>
  <c r="D260" i="47"/>
  <c r="D259" i="47"/>
  <c r="D258" i="47"/>
  <c r="D257" i="47"/>
  <c r="D256" i="47"/>
  <c r="D255" i="47"/>
  <c r="D254" i="47"/>
  <c r="D253" i="47"/>
  <c r="D252" i="47"/>
  <c r="D251" i="47"/>
  <c r="D250" i="47"/>
  <c r="D249" i="47"/>
  <c r="D248" i="47"/>
  <c r="D247" i="47"/>
  <c r="D246" i="47"/>
  <c r="D245" i="47"/>
  <c r="D244" i="47"/>
  <c r="D243" i="47"/>
  <c r="D242" i="47"/>
  <c r="D241" i="47"/>
  <c r="D240" i="47"/>
  <c r="D239" i="47"/>
  <c r="D238" i="47"/>
  <c r="D237" i="47"/>
  <c r="D236" i="47"/>
  <c r="D235" i="47"/>
  <c r="D234" i="47"/>
  <c r="D233" i="47"/>
  <c r="D232" i="47"/>
  <c r="D231" i="47"/>
  <c r="D230" i="47"/>
  <c r="D229" i="47"/>
  <c r="D228" i="47"/>
  <c r="D227" i="47"/>
  <c r="D226" i="47"/>
  <c r="D225" i="47"/>
  <c r="D224" i="47"/>
  <c r="D223" i="47"/>
  <c r="D222" i="47"/>
  <c r="D221" i="47"/>
  <c r="D220" i="47"/>
  <c r="D219" i="47"/>
  <c r="D218" i="47"/>
  <c r="D217" i="47"/>
  <c r="D216" i="47"/>
  <c r="D215" i="47"/>
  <c r="D214" i="47"/>
  <c r="D213" i="47"/>
  <c r="D212" i="47"/>
  <c r="D211" i="47"/>
  <c r="D210" i="47"/>
  <c r="D209" i="47"/>
  <c r="D208" i="47"/>
  <c r="D207" i="47"/>
  <c r="D206" i="47"/>
  <c r="D205" i="47"/>
  <c r="D204" i="47"/>
  <c r="D203" i="47"/>
  <c r="D202" i="47"/>
  <c r="D201" i="47"/>
  <c r="D200" i="47"/>
  <c r="D199" i="47"/>
  <c r="D198" i="47"/>
  <c r="D197" i="47"/>
  <c r="D196" i="47"/>
  <c r="D195" i="47"/>
  <c r="D194" i="47"/>
  <c r="D193" i="47"/>
  <c r="D192" i="47"/>
  <c r="D191" i="47"/>
  <c r="D190" i="47"/>
  <c r="D189" i="47"/>
  <c r="D188" i="47"/>
  <c r="D187" i="47"/>
  <c r="D186" i="47"/>
  <c r="D185" i="47"/>
  <c r="D184" i="47"/>
  <c r="D183" i="47"/>
  <c r="D182" i="47"/>
  <c r="D181" i="47"/>
  <c r="D180" i="47"/>
  <c r="D179" i="47"/>
  <c r="D178" i="47"/>
  <c r="D177" i="47"/>
  <c r="D176" i="47"/>
  <c r="D175" i="47"/>
  <c r="D174" i="47"/>
  <c r="D173" i="47"/>
  <c r="D172" i="47"/>
  <c r="D171" i="47"/>
  <c r="D170" i="47"/>
  <c r="D169" i="47"/>
  <c r="D168" i="47"/>
  <c r="D167" i="47"/>
  <c r="D166" i="47"/>
  <c r="D165" i="47"/>
  <c r="D164" i="47"/>
  <c r="D163" i="47"/>
  <c r="D162" i="47"/>
  <c r="D161" i="47"/>
  <c r="D160" i="47"/>
  <c r="D159" i="47"/>
  <c r="D158" i="47"/>
  <c r="D157" i="47"/>
  <c r="D156" i="47"/>
  <c r="D155" i="47"/>
  <c r="D154" i="47"/>
  <c r="D153" i="47"/>
  <c r="D152" i="47"/>
  <c r="D151" i="47"/>
  <c r="D150" i="47"/>
  <c r="D149" i="47"/>
  <c r="D148" i="47"/>
  <c r="D147" i="47"/>
  <c r="D146" i="47"/>
  <c r="D145" i="47"/>
  <c r="D144" i="47"/>
  <c r="D143" i="47"/>
  <c r="D142" i="47"/>
  <c r="D141" i="47"/>
  <c r="D140" i="47"/>
  <c r="D139" i="47"/>
  <c r="D138" i="47"/>
  <c r="D137" i="47"/>
  <c r="D136" i="47"/>
  <c r="D135" i="47"/>
  <c r="D134" i="47"/>
  <c r="D133" i="47"/>
  <c r="D132" i="47"/>
  <c r="D131" i="47"/>
  <c r="D130" i="47"/>
  <c r="D129" i="47"/>
  <c r="D128" i="47"/>
  <c r="D127" i="47"/>
  <c r="D126" i="47"/>
  <c r="D125" i="47"/>
  <c r="D124" i="47"/>
  <c r="D123" i="47"/>
  <c r="D122" i="47"/>
  <c r="D121" i="47"/>
  <c r="D120" i="47"/>
  <c r="D119" i="47"/>
  <c r="D118" i="47"/>
  <c r="D117" i="47"/>
  <c r="D116" i="47"/>
  <c r="D115" i="47"/>
  <c r="D114" i="47"/>
  <c r="D113" i="47"/>
  <c r="D112" i="47"/>
  <c r="D111" i="47"/>
  <c r="D110" i="47"/>
  <c r="D109" i="47"/>
  <c r="D108" i="47"/>
  <c r="D107" i="47"/>
  <c r="D106" i="47"/>
  <c r="D105" i="47"/>
  <c r="D104" i="47"/>
  <c r="D103" i="47"/>
  <c r="D102" i="47"/>
  <c r="D101" i="47"/>
  <c r="D100" i="47"/>
  <c r="D99" i="47"/>
  <c r="D98" i="47"/>
  <c r="D97" i="47"/>
  <c r="D96" i="47"/>
  <c r="D95" i="47"/>
  <c r="D94" i="47"/>
  <c r="D93" i="47"/>
  <c r="D92" i="47"/>
  <c r="D91" i="47"/>
  <c r="D90" i="47"/>
  <c r="D89" i="47"/>
  <c r="D88" i="47"/>
  <c r="D87" i="47"/>
  <c r="D86" i="47"/>
  <c r="D85" i="47"/>
  <c r="D84" i="47"/>
  <c r="D83" i="47"/>
  <c r="D82" i="47"/>
  <c r="D81" i="47"/>
  <c r="D80" i="47"/>
  <c r="D79" i="47"/>
  <c r="D78" i="47"/>
  <c r="D77" i="47"/>
  <c r="D76" i="47"/>
  <c r="D75" i="47"/>
  <c r="D74" i="47"/>
  <c r="D73" i="47"/>
  <c r="D72" i="47"/>
  <c r="D71" i="47"/>
  <c r="D70" i="47"/>
  <c r="D69" i="47"/>
  <c r="D68" i="47"/>
  <c r="D67" i="47"/>
  <c r="D66" i="47"/>
  <c r="D65" i="47"/>
  <c r="D64" i="47"/>
  <c r="D63" i="47"/>
  <c r="D62" i="47"/>
  <c r="D61" i="47"/>
  <c r="D60" i="47"/>
  <c r="D59" i="47"/>
  <c r="D58" i="47"/>
  <c r="D57" i="47"/>
  <c r="D56" i="47"/>
  <c r="D55" i="47"/>
  <c r="D54" i="47"/>
  <c r="D53" i="47"/>
  <c r="D52" i="47"/>
  <c r="D51" i="47"/>
  <c r="D50" i="47"/>
  <c r="D49" i="47"/>
  <c r="D48" i="47"/>
  <c r="D47" i="47"/>
  <c r="D46" i="47"/>
  <c r="D45" i="47"/>
  <c r="D44" i="47"/>
  <c r="D43" i="47"/>
  <c r="D42" i="47"/>
  <c r="D41" i="47"/>
  <c r="D40" i="47"/>
  <c r="D39" i="47"/>
  <c r="D38" i="47"/>
  <c r="D37" i="47"/>
  <c r="D36" i="47"/>
  <c r="D35" i="47"/>
  <c r="D34" i="47"/>
  <c r="D33" i="47"/>
  <c r="D32" i="47"/>
  <c r="D31" i="47"/>
  <c r="D30" i="47"/>
  <c r="D29" i="47"/>
  <c r="D28" i="47"/>
  <c r="D27" i="47"/>
  <c r="D26" i="47"/>
  <c r="D25" i="47"/>
  <c r="D24" i="47"/>
  <c r="D23" i="47"/>
  <c r="D22" i="47"/>
  <c r="D21" i="47"/>
  <c r="D20" i="47"/>
  <c r="D19" i="47"/>
  <c r="D18" i="47"/>
  <c r="D17" i="47"/>
  <c r="D16" i="47"/>
  <c r="D15" i="47"/>
  <c r="D14" i="47"/>
  <c r="D13" i="47"/>
  <c r="D12" i="47"/>
  <c r="D11" i="47"/>
  <c r="D10" i="47"/>
  <c r="D9" i="47"/>
  <c r="D8" i="47"/>
  <c r="D7" i="47"/>
  <c r="D6" i="47"/>
  <c r="D5" i="47"/>
  <c r="D4" i="47"/>
  <c r="D3" i="47"/>
  <c r="D2" i="47"/>
  <c r="C33" i="46"/>
  <c r="C32" i="46"/>
  <c r="C31" i="46"/>
  <c r="C30" i="46"/>
  <c r="C29" i="46"/>
  <c r="C28" i="46"/>
  <c r="C27" i="46"/>
  <c r="C26" i="46"/>
  <c r="C25" i="46"/>
  <c r="C24" i="46"/>
  <c r="C23" i="46"/>
  <c r="C22" i="46"/>
  <c r="C21" i="46"/>
  <c r="C20" i="46"/>
  <c r="C19" i="46"/>
  <c r="C18" i="46"/>
  <c r="C17" i="46"/>
  <c r="C16" i="46"/>
  <c r="C15" i="46"/>
  <c r="C14" i="46"/>
  <c r="C13" i="46"/>
  <c r="C12" i="46"/>
  <c r="C11" i="46"/>
  <c r="C10" i="46"/>
  <c r="C9" i="46"/>
  <c r="C8" i="46"/>
  <c r="C7" i="46"/>
  <c r="C6" i="46"/>
  <c r="C5" i="46"/>
  <c r="C4" i="46"/>
  <c r="C3" i="46"/>
  <c r="C2" i="46"/>
  <c r="C43" i="45"/>
  <c r="C42" i="45"/>
  <c r="C41" i="45"/>
  <c r="C40" i="45"/>
  <c r="C39" i="45"/>
  <c r="C38" i="45"/>
  <c r="C37" i="45"/>
  <c r="C36" i="45"/>
  <c r="C35" i="45"/>
  <c r="C34" i="45"/>
  <c r="C33" i="45"/>
  <c r="C32" i="45"/>
  <c r="C31" i="45"/>
  <c r="C30" i="45"/>
  <c r="C29" i="45"/>
  <c r="C28" i="45"/>
  <c r="C27" i="45"/>
  <c r="C26" i="45"/>
  <c r="C25" i="45"/>
  <c r="C24" i="45"/>
  <c r="C23" i="45"/>
  <c r="C22" i="45"/>
  <c r="C21" i="45"/>
  <c r="C20" i="45"/>
  <c r="C19" i="45"/>
  <c r="C18" i="45"/>
  <c r="C17" i="45"/>
  <c r="C16" i="45"/>
  <c r="C15" i="45"/>
  <c r="C14" i="45"/>
  <c r="C13" i="45"/>
  <c r="C12" i="45"/>
  <c r="C11" i="45"/>
  <c r="C10" i="45"/>
  <c r="C9" i="45"/>
  <c r="C8" i="45"/>
  <c r="C7" i="45"/>
  <c r="C6" i="45"/>
  <c r="C5" i="45"/>
  <c r="C4" i="45"/>
  <c r="C3" i="45"/>
  <c r="C2" i="45"/>
  <c r="C11" i="44"/>
  <c r="C10" i="44"/>
  <c r="C9" i="44"/>
  <c r="C8" i="44"/>
  <c r="C7" i="44"/>
  <c r="C6" i="44"/>
  <c r="C5" i="44"/>
  <c r="C4" i="44"/>
  <c r="C3" i="44"/>
  <c r="C2" i="44"/>
  <c r="C7" i="42"/>
  <c r="C6" i="42"/>
  <c r="C5" i="42"/>
  <c r="C4" i="42"/>
  <c r="C3" i="42"/>
  <c r="C2" i="42"/>
  <c r="C1" i="42"/>
  <c r="C256" i="41"/>
  <c r="C255" i="41"/>
  <c r="C254" i="41"/>
  <c r="C253" i="41"/>
  <c r="C252" i="41"/>
  <c r="C251" i="41"/>
  <c r="C250" i="41"/>
  <c r="C249" i="41"/>
  <c r="C248" i="41"/>
  <c r="C247" i="41"/>
  <c r="C246" i="41"/>
  <c r="C245" i="41"/>
  <c r="C244" i="41"/>
  <c r="C243" i="41"/>
  <c r="C242" i="41"/>
  <c r="C241" i="41"/>
  <c r="C240" i="41"/>
  <c r="C239" i="41"/>
  <c r="C238" i="41"/>
  <c r="C237" i="41"/>
  <c r="C236" i="41"/>
  <c r="C235" i="41"/>
  <c r="C234" i="41"/>
  <c r="C233" i="41"/>
  <c r="C232" i="41"/>
  <c r="C231" i="41"/>
  <c r="C230" i="41"/>
  <c r="C229" i="41"/>
  <c r="C228" i="41"/>
  <c r="C227" i="41"/>
  <c r="C226" i="41"/>
  <c r="C225" i="41"/>
  <c r="C224" i="41"/>
  <c r="C223" i="41"/>
  <c r="C222" i="41"/>
  <c r="C221" i="41"/>
  <c r="C220" i="41"/>
  <c r="C219" i="41"/>
  <c r="C218" i="41"/>
  <c r="C217" i="41"/>
  <c r="C216" i="41"/>
  <c r="C215" i="41"/>
  <c r="C214" i="41"/>
  <c r="C213" i="41"/>
  <c r="C212" i="41"/>
  <c r="C211" i="41"/>
  <c r="C210" i="41"/>
  <c r="C209" i="41"/>
  <c r="C208" i="41"/>
  <c r="C207" i="41"/>
  <c r="C206" i="41"/>
  <c r="C205" i="41"/>
  <c r="C204" i="41"/>
  <c r="C203" i="41"/>
  <c r="C202" i="41"/>
  <c r="C201" i="41"/>
  <c r="C200" i="41"/>
  <c r="C199" i="41"/>
  <c r="C198" i="41"/>
  <c r="C197" i="41"/>
  <c r="C196" i="41"/>
  <c r="C195" i="41"/>
  <c r="C194" i="41"/>
  <c r="C193" i="41"/>
  <c r="C192" i="41"/>
  <c r="C191" i="41"/>
  <c r="C190" i="41"/>
  <c r="C189" i="41"/>
  <c r="C188" i="41"/>
  <c r="C187" i="41"/>
  <c r="C186" i="41"/>
  <c r="C185" i="41"/>
  <c r="C184" i="41"/>
  <c r="C183" i="41"/>
  <c r="C182" i="41"/>
  <c r="C181" i="41"/>
  <c r="C180" i="41"/>
  <c r="C179" i="41"/>
  <c r="C178" i="41"/>
  <c r="C177" i="41"/>
  <c r="C176" i="41"/>
  <c r="C175" i="41"/>
  <c r="C174" i="41"/>
  <c r="C173" i="41"/>
  <c r="C172" i="41"/>
  <c r="C171" i="41"/>
  <c r="C170" i="41"/>
  <c r="C169" i="41"/>
  <c r="C168" i="41"/>
  <c r="C167" i="41"/>
  <c r="C166" i="41"/>
  <c r="C165" i="41"/>
  <c r="C164" i="41"/>
  <c r="C163" i="41"/>
  <c r="C162" i="41"/>
  <c r="C161" i="41"/>
  <c r="C160" i="41"/>
  <c r="C159" i="41"/>
  <c r="C158" i="41"/>
  <c r="C157" i="41"/>
  <c r="C156" i="41"/>
  <c r="C155" i="41"/>
  <c r="C154" i="41"/>
  <c r="C153" i="41"/>
  <c r="C152" i="41"/>
  <c r="C151" i="41"/>
  <c r="C150" i="41"/>
  <c r="C149" i="41"/>
  <c r="C148" i="41"/>
  <c r="C147" i="41"/>
  <c r="C146" i="41"/>
  <c r="C145" i="41"/>
  <c r="C144" i="41"/>
  <c r="C143" i="41"/>
  <c r="C142" i="41"/>
  <c r="C141" i="41"/>
  <c r="C140" i="41"/>
  <c r="C139" i="41"/>
  <c r="C138" i="41"/>
  <c r="C137" i="41"/>
  <c r="C136" i="41"/>
  <c r="C135" i="41"/>
  <c r="C134" i="41"/>
  <c r="C133" i="41"/>
  <c r="C132" i="41"/>
  <c r="C131" i="41"/>
  <c r="C130" i="41"/>
  <c r="C129" i="41"/>
  <c r="C128" i="41"/>
  <c r="C127" i="41"/>
  <c r="C126" i="41"/>
  <c r="C125" i="41"/>
  <c r="C124" i="41"/>
  <c r="C123" i="41"/>
  <c r="C122" i="41"/>
  <c r="C121" i="41"/>
  <c r="C120" i="41"/>
  <c r="C119" i="41"/>
  <c r="C118" i="41"/>
  <c r="C117" i="41"/>
  <c r="C116" i="41"/>
  <c r="C115" i="41"/>
  <c r="C114" i="41"/>
  <c r="C113" i="41"/>
  <c r="C112" i="41"/>
  <c r="C111" i="41"/>
  <c r="C110" i="41"/>
  <c r="C109" i="41"/>
  <c r="C108" i="41"/>
  <c r="C107" i="41"/>
  <c r="C106" i="41"/>
  <c r="C105" i="41"/>
  <c r="C104" i="41"/>
  <c r="C103" i="41"/>
  <c r="C102" i="41"/>
  <c r="C101" i="41"/>
  <c r="C100" i="41"/>
  <c r="C99" i="41"/>
  <c r="C98" i="41"/>
  <c r="C97" i="41"/>
  <c r="C96" i="41"/>
  <c r="C95" i="41"/>
  <c r="C94" i="41"/>
  <c r="C93" i="41"/>
  <c r="C92" i="41"/>
  <c r="C91" i="41"/>
  <c r="C90" i="41"/>
  <c r="C89" i="41"/>
  <c r="C88" i="41"/>
  <c r="C87" i="41"/>
  <c r="C86" i="41"/>
  <c r="C85" i="41"/>
  <c r="C84" i="41"/>
  <c r="C83" i="41"/>
  <c r="C82" i="41"/>
  <c r="C81" i="41"/>
  <c r="C80" i="41"/>
  <c r="C79" i="41"/>
  <c r="C78" i="41"/>
  <c r="C77" i="41"/>
  <c r="C76" i="41"/>
  <c r="C75" i="41"/>
  <c r="C74" i="41"/>
  <c r="C73" i="41"/>
  <c r="C72" i="41"/>
  <c r="C71" i="41"/>
  <c r="C70" i="41"/>
  <c r="C69" i="41"/>
  <c r="C68" i="41"/>
  <c r="C67" i="41"/>
  <c r="C66" i="41"/>
  <c r="C65" i="41"/>
  <c r="C64" i="41"/>
  <c r="C63" i="41"/>
  <c r="C62" i="41"/>
  <c r="C61" i="41"/>
  <c r="C60" i="41"/>
  <c r="C59" i="41"/>
  <c r="C58" i="41"/>
  <c r="C57" i="41"/>
  <c r="C56" i="41"/>
  <c r="C55" i="41"/>
  <c r="C54" i="41"/>
  <c r="C53" i="41"/>
  <c r="C52" i="41"/>
  <c r="C51" i="41"/>
  <c r="C50" i="41"/>
  <c r="C49" i="41"/>
  <c r="C48" i="41"/>
  <c r="C47" i="41"/>
  <c r="C46" i="41"/>
  <c r="C45" i="41"/>
  <c r="C44" i="41"/>
  <c r="C43" i="41"/>
  <c r="C42" i="41"/>
  <c r="C41" i="41"/>
  <c r="C40" i="41"/>
  <c r="C39" i="41"/>
  <c r="C38" i="41"/>
  <c r="C37" i="41"/>
  <c r="C36" i="41"/>
  <c r="C35" i="41"/>
  <c r="C34" i="41"/>
  <c r="C33" i="41"/>
  <c r="C32" i="41"/>
  <c r="C31" i="41"/>
  <c r="C30" i="41"/>
  <c r="C29" i="41"/>
  <c r="C28" i="41"/>
  <c r="C27" i="41"/>
  <c r="C26" i="41"/>
  <c r="C25" i="41"/>
  <c r="C24" i="41"/>
  <c r="C23" i="41"/>
  <c r="C22" i="41"/>
  <c r="C21" i="41"/>
  <c r="C20" i="41"/>
  <c r="C19" i="41"/>
  <c r="C18" i="41"/>
  <c r="C17" i="41"/>
  <c r="C16" i="41"/>
  <c r="C15" i="41"/>
  <c r="C14" i="41"/>
  <c r="C13" i="41"/>
  <c r="C12" i="41"/>
  <c r="C11" i="41"/>
  <c r="C10" i="41"/>
  <c r="C9" i="41"/>
  <c r="C8" i="41"/>
  <c r="C7" i="41"/>
  <c r="C6" i="41"/>
  <c r="C5" i="41"/>
  <c r="C4" i="41"/>
  <c r="C3" i="41"/>
  <c r="C2" i="41"/>
  <c r="C1" i="41"/>
  <c r="C98" i="39"/>
  <c r="C97" i="39"/>
  <c r="C96" i="39"/>
  <c r="C95" i="39"/>
  <c r="C94" i="39"/>
  <c r="C93" i="39"/>
  <c r="C92" i="39"/>
  <c r="C91" i="39"/>
  <c r="C90" i="39"/>
  <c r="C89" i="39"/>
  <c r="C88" i="39"/>
  <c r="C87" i="39"/>
  <c r="C86" i="39"/>
  <c r="C85" i="39"/>
  <c r="C84" i="39"/>
  <c r="C83" i="39"/>
  <c r="C82" i="39"/>
  <c r="C81" i="39"/>
  <c r="C80" i="39"/>
  <c r="C79" i="39"/>
  <c r="C78" i="39"/>
  <c r="C77" i="39"/>
  <c r="C76" i="39"/>
  <c r="C75" i="39"/>
  <c r="C74" i="39"/>
  <c r="C73" i="39"/>
  <c r="C72" i="39"/>
  <c r="C71" i="39"/>
  <c r="C70" i="39"/>
  <c r="C69" i="39"/>
  <c r="C68" i="39"/>
  <c r="C67" i="39"/>
  <c r="C66" i="39"/>
  <c r="C65" i="39"/>
  <c r="C64" i="39"/>
  <c r="C63" i="39"/>
  <c r="C62" i="39"/>
  <c r="C61" i="39"/>
  <c r="C60" i="39"/>
  <c r="C59" i="39"/>
  <c r="C58" i="39"/>
  <c r="C57" i="39"/>
  <c r="C56" i="39"/>
  <c r="C55" i="39"/>
  <c r="C54" i="39"/>
  <c r="C53" i="39"/>
  <c r="C52" i="39"/>
  <c r="C51" i="39"/>
  <c r="C50" i="39"/>
  <c r="C49" i="39"/>
  <c r="C48" i="39"/>
  <c r="C47" i="39"/>
  <c r="C46" i="39"/>
  <c r="C45" i="39"/>
  <c r="C44" i="39"/>
  <c r="C43" i="39"/>
  <c r="C42" i="39"/>
  <c r="C41" i="39"/>
  <c r="C40" i="39"/>
  <c r="C39" i="39"/>
  <c r="C38" i="39"/>
  <c r="C37" i="39"/>
  <c r="C36" i="39"/>
  <c r="C35" i="39"/>
  <c r="C34" i="39"/>
  <c r="C33" i="39"/>
  <c r="C32" i="39"/>
  <c r="C31" i="39"/>
  <c r="C30" i="39"/>
  <c r="C29" i="39"/>
  <c r="C28" i="39"/>
  <c r="C27" i="39"/>
  <c r="C26" i="39"/>
  <c r="C25" i="39"/>
  <c r="C24" i="39"/>
  <c r="C23" i="39"/>
  <c r="C22" i="39"/>
  <c r="C21" i="39"/>
  <c r="C20" i="39"/>
  <c r="C19" i="39"/>
  <c r="C18" i="39"/>
  <c r="C17" i="39"/>
  <c r="C16" i="39"/>
  <c r="C15" i="39"/>
  <c r="C14" i="39"/>
  <c r="C13" i="39"/>
  <c r="C12" i="39"/>
  <c r="C11" i="39"/>
  <c r="C10" i="39"/>
  <c r="C9" i="39"/>
  <c r="C8" i="39"/>
  <c r="C7" i="39"/>
  <c r="C6" i="39"/>
  <c r="C5" i="39"/>
  <c r="C4" i="39"/>
  <c r="C3" i="39"/>
  <c r="C2" i="39"/>
  <c r="C1" i="39"/>
  <c r="C5" i="38"/>
  <c r="C4" i="38"/>
  <c r="C3" i="38"/>
  <c r="C2" i="38"/>
  <c r="C1" i="38"/>
  <c r="C26" i="37"/>
  <c r="C25" i="37"/>
  <c r="C24" i="37"/>
  <c r="C23" i="37"/>
  <c r="C22" i="37"/>
  <c r="C21" i="37"/>
  <c r="C20" i="37"/>
  <c r="C19" i="37"/>
  <c r="C18" i="37"/>
  <c r="C17" i="37"/>
  <c r="C16" i="37"/>
  <c r="C15" i="37"/>
  <c r="C14" i="37"/>
  <c r="C13" i="37"/>
  <c r="C12" i="37"/>
  <c r="C11" i="37"/>
  <c r="C10" i="37"/>
  <c r="C9" i="37"/>
  <c r="C8" i="37"/>
  <c r="C7" i="37"/>
  <c r="C6" i="37"/>
  <c r="C5" i="37"/>
  <c r="C4" i="37"/>
  <c r="C3" i="37"/>
  <c r="C2" i="37"/>
  <c r="C1" i="37"/>
  <c r="C4" i="36"/>
  <c r="C3" i="36"/>
  <c r="C2" i="36"/>
  <c r="C1" i="36"/>
  <c r="C3" i="35"/>
  <c r="C2" i="35"/>
  <c r="C1" i="35"/>
  <c r="C3" i="34"/>
  <c r="C2" i="34"/>
  <c r="C1" i="34"/>
  <c r="C4" i="33"/>
  <c r="C3" i="33"/>
  <c r="C2" i="33"/>
  <c r="C1" i="33"/>
  <c r="C158" i="32"/>
  <c r="C157" i="32"/>
  <c r="C156" i="32"/>
  <c r="C155" i="32"/>
  <c r="C154" i="32"/>
  <c r="C153" i="32"/>
  <c r="C152" i="32"/>
  <c r="C151" i="32"/>
  <c r="C150" i="32"/>
  <c r="C149" i="32"/>
  <c r="C148" i="32"/>
  <c r="C147" i="32"/>
  <c r="C146" i="32"/>
  <c r="C145" i="32"/>
  <c r="C144" i="32"/>
  <c r="C143" i="32"/>
  <c r="C142" i="32"/>
  <c r="C141" i="32"/>
  <c r="C140" i="32"/>
  <c r="C139" i="32"/>
  <c r="C138" i="32"/>
  <c r="C137" i="32"/>
  <c r="C136" i="32"/>
  <c r="C135" i="32"/>
  <c r="C134" i="32"/>
  <c r="C133" i="32"/>
  <c r="C132" i="32"/>
  <c r="C131" i="32"/>
  <c r="C130" i="32"/>
  <c r="C129" i="32"/>
  <c r="C128" i="32"/>
  <c r="C127" i="32"/>
  <c r="C126" i="32"/>
  <c r="C125" i="32"/>
  <c r="C124" i="32"/>
  <c r="C123" i="32"/>
  <c r="C122" i="32"/>
  <c r="C121" i="32"/>
  <c r="C120" i="32"/>
  <c r="C119" i="32"/>
  <c r="C118" i="32"/>
  <c r="C117" i="32"/>
  <c r="C116" i="32"/>
  <c r="C115" i="32"/>
  <c r="C114" i="32"/>
  <c r="C113" i="32"/>
  <c r="C112" i="32"/>
  <c r="C111" i="32"/>
  <c r="C110" i="32"/>
  <c r="C109" i="32"/>
  <c r="C108" i="32"/>
  <c r="C107" i="32"/>
  <c r="C106" i="32"/>
  <c r="C105" i="32"/>
  <c r="C104" i="32"/>
  <c r="C103" i="32"/>
  <c r="C102" i="32"/>
  <c r="C101" i="32"/>
  <c r="C100" i="32"/>
  <c r="C99" i="32"/>
  <c r="C98" i="32"/>
  <c r="C97" i="32"/>
  <c r="C96" i="32"/>
  <c r="C95" i="32"/>
  <c r="C94" i="32"/>
  <c r="C93" i="32"/>
  <c r="C92" i="32"/>
  <c r="C91" i="32"/>
  <c r="C90" i="32"/>
  <c r="C89" i="32"/>
  <c r="C88" i="32"/>
  <c r="C87" i="32"/>
  <c r="C86" i="32"/>
  <c r="C85" i="32"/>
  <c r="C84" i="32"/>
  <c r="C83" i="32"/>
  <c r="C82" i="32"/>
  <c r="C81" i="32"/>
  <c r="C80" i="32"/>
  <c r="C79" i="32"/>
  <c r="C78" i="32"/>
  <c r="C77" i="32"/>
  <c r="C76" i="32"/>
  <c r="C75" i="32"/>
  <c r="C74" i="32"/>
  <c r="C73" i="32"/>
  <c r="C72" i="32"/>
  <c r="C71" i="32"/>
  <c r="C70" i="32"/>
  <c r="C69" i="32"/>
  <c r="C68" i="32"/>
  <c r="C67" i="32"/>
  <c r="C66" i="32"/>
  <c r="C65" i="32"/>
  <c r="C64" i="32"/>
  <c r="C63" i="32"/>
  <c r="C62" i="32"/>
  <c r="C61" i="32"/>
  <c r="C60" i="32"/>
  <c r="C59" i="32"/>
  <c r="C58" i="32"/>
  <c r="C57" i="32"/>
  <c r="C56" i="32"/>
  <c r="C55" i="32"/>
  <c r="C54" i="32"/>
  <c r="C53" i="32"/>
  <c r="C52" i="32"/>
  <c r="C51" i="32"/>
  <c r="C50" i="32"/>
  <c r="C49" i="32"/>
  <c r="C48" i="32"/>
  <c r="C47" i="32"/>
  <c r="C46" i="32"/>
  <c r="C45" i="32"/>
  <c r="C44" i="32"/>
  <c r="C43" i="32"/>
  <c r="C42" i="32"/>
  <c r="C41" i="32"/>
  <c r="C40" i="32"/>
  <c r="C39" i="32"/>
  <c r="C38" i="32"/>
  <c r="C37" i="32"/>
  <c r="C36" i="32"/>
  <c r="C35" i="32"/>
  <c r="C34" i="32"/>
  <c r="C33" i="32"/>
  <c r="C32" i="32"/>
  <c r="C31" i="32"/>
  <c r="C30" i="32"/>
  <c r="C29" i="32"/>
  <c r="C28" i="32"/>
  <c r="C27" i="32"/>
  <c r="C26" i="32"/>
  <c r="C25" i="32"/>
  <c r="C24" i="32"/>
  <c r="C23" i="32"/>
  <c r="C22" i="32"/>
  <c r="C21" i="32"/>
  <c r="C20" i="32"/>
  <c r="C19" i="32"/>
  <c r="C18" i="32"/>
  <c r="C17" i="32"/>
  <c r="C16" i="32"/>
  <c r="C15" i="32"/>
  <c r="C14" i="32"/>
  <c r="C13" i="32"/>
  <c r="C12" i="32"/>
  <c r="C11" i="32"/>
  <c r="C10" i="32"/>
  <c r="C9" i="32"/>
  <c r="C8" i="32"/>
  <c r="C7" i="32"/>
  <c r="C6" i="32"/>
  <c r="C5" i="32"/>
  <c r="C4" i="32"/>
  <c r="C3" i="32"/>
  <c r="C2" i="32"/>
  <c r="C1" i="32"/>
  <c r="C406" i="31"/>
  <c r="C405" i="31"/>
  <c r="C404" i="31"/>
  <c r="C403" i="31"/>
  <c r="C402" i="31"/>
  <c r="C401" i="31"/>
  <c r="C400" i="31"/>
  <c r="C399" i="31"/>
  <c r="C398" i="31"/>
  <c r="C397" i="31"/>
  <c r="C396" i="31"/>
  <c r="C395" i="31"/>
  <c r="C394" i="31"/>
  <c r="C393" i="31"/>
  <c r="C392" i="31"/>
  <c r="C391" i="31"/>
  <c r="C390" i="31"/>
  <c r="C389" i="31"/>
  <c r="C388" i="31"/>
  <c r="C387" i="31"/>
  <c r="C386" i="31"/>
  <c r="C385" i="31"/>
  <c r="C384" i="31"/>
  <c r="C383" i="31"/>
  <c r="C382" i="31"/>
  <c r="C381" i="31"/>
  <c r="C380" i="31"/>
  <c r="C379" i="31"/>
  <c r="C378" i="31"/>
  <c r="C377" i="31"/>
  <c r="C376" i="31"/>
  <c r="C375" i="31"/>
  <c r="C374" i="31"/>
  <c r="C373" i="31"/>
  <c r="C372" i="31"/>
  <c r="C371" i="31"/>
  <c r="C370" i="31"/>
  <c r="C369" i="31"/>
  <c r="C368" i="31"/>
  <c r="C367" i="31"/>
  <c r="C366" i="31"/>
  <c r="C365" i="31"/>
  <c r="C364" i="31"/>
  <c r="C363" i="31"/>
  <c r="C362" i="31"/>
  <c r="C361" i="31"/>
  <c r="C360" i="31"/>
  <c r="C359" i="31"/>
  <c r="C358" i="31"/>
  <c r="C357" i="31"/>
  <c r="C356" i="31"/>
  <c r="C355" i="31"/>
  <c r="C354" i="31"/>
  <c r="C353" i="31"/>
  <c r="C352" i="31"/>
  <c r="C351" i="31"/>
  <c r="C350" i="31"/>
  <c r="C349" i="31"/>
  <c r="C348" i="31"/>
  <c r="C347" i="31"/>
  <c r="C346" i="31"/>
  <c r="C345" i="31"/>
  <c r="C344" i="31"/>
  <c r="C343" i="31"/>
  <c r="C342" i="31"/>
  <c r="C341" i="31"/>
  <c r="C340" i="31"/>
  <c r="C339" i="31"/>
  <c r="C338" i="31"/>
  <c r="C337" i="31"/>
  <c r="C336" i="31"/>
  <c r="C335" i="31"/>
  <c r="C334" i="31"/>
  <c r="C333" i="31"/>
  <c r="C332" i="31"/>
  <c r="C331" i="31"/>
  <c r="C330" i="31"/>
  <c r="C329" i="31"/>
  <c r="C328" i="31"/>
  <c r="C327" i="31"/>
  <c r="C326" i="31"/>
  <c r="C325" i="31"/>
  <c r="C324" i="31"/>
  <c r="C323" i="31"/>
  <c r="C322" i="31"/>
  <c r="C321" i="31"/>
  <c r="C320" i="31"/>
  <c r="C319" i="31"/>
  <c r="C318" i="31"/>
  <c r="C317" i="31"/>
  <c r="C316" i="31"/>
  <c r="C315" i="31"/>
  <c r="C314" i="31"/>
  <c r="C313" i="31"/>
  <c r="C312" i="31"/>
  <c r="C311" i="31"/>
  <c r="C310" i="31"/>
  <c r="C309" i="31"/>
  <c r="C308" i="31"/>
  <c r="C307" i="31"/>
  <c r="C306" i="31"/>
  <c r="C305" i="31"/>
  <c r="C304" i="31"/>
  <c r="C303" i="31"/>
  <c r="C302" i="31"/>
  <c r="C301" i="31"/>
  <c r="C300" i="31"/>
  <c r="C299" i="31"/>
  <c r="C298" i="31"/>
  <c r="C297" i="31"/>
  <c r="C296" i="31"/>
  <c r="C295" i="31"/>
  <c r="C294" i="31"/>
  <c r="C293" i="31"/>
  <c r="C292" i="31"/>
  <c r="C291" i="31"/>
  <c r="C290" i="31"/>
  <c r="C289" i="31"/>
  <c r="C288" i="31"/>
  <c r="C287" i="31"/>
  <c r="C286" i="31"/>
  <c r="C285" i="31"/>
  <c r="C284" i="31"/>
  <c r="C283" i="31"/>
  <c r="C282" i="31"/>
  <c r="C281" i="31"/>
  <c r="C280" i="31"/>
  <c r="C279" i="31"/>
  <c r="C278" i="31"/>
  <c r="C277" i="31"/>
  <c r="C276" i="31"/>
  <c r="C275" i="31"/>
  <c r="C274" i="31"/>
  <c r="C273" i="31"/>
  <c r="C272" i="31"/>
  <c r="C271" i="31"/>
  <c r="C270" i="31"/>
  <c r="C269" i="31"/>
  <c r="C268" i="31"/>
  <c r="C267" i="31"/>
  <c r="C266" i="31"/>
  <c r="C265" i="31"/>
  <c r="C264" i="31"/>
  <c r="C263" i="31"/>
  <c r="C262" i="31"/>
  <c r="C261" i="31"/>
  <c r="C260" i="31"/>
  <c r="C259" i="31"/>
  <c r="C258" i="31"/>
  <c r="C257" i="31"/>
  <c r="C256" i="31"/>
  <c r="C255" i="31"/>
  <c r="C254" i="31"/>
  <c r="C253" i="31"/>
  <c r="C252" i="31"/>
  <c r="C251" i="31"/>
  <c r="C250" i="31"/>
  <c r="C249" i="31"/>
  <c r="C248" i="31"/>
  <c r="C247" i="31"/>
  <c r="C246" i="31"/>
  <c r="C245" i="31"/>
  <c r="C244" i="31"/>
  <c r="C243" i="31"/>
  <c r="C242" i="31"/>
  <c r="C241" i="31"/>
  <c r="C240" i="31"/>
  <c r="C239" i="31"/>
  <c r="C238" i="31"/>
  <c r="C237" i="31"/>
  <c r="C236" i="31"/>
  <c r="C235" i="31"/>
  <c r="C234" i="31"/>
  <c r="C233" i="31"/>
  <c r="C232" i="31"/>
  <c r="C231" i="31"/>
  <c r="C230" i="31"/>
  <c r="C229" i="31"/>
  <c r="C228" i="31"/>
  <c r="C227" i="31"/>
  <c r="C226" i="31"/>
  <c r="C225" i="31"/>
  <c r="C224" i="31"/>
  <c r="C223" i="31"/>
  <c r="C222" i="31"/>
  <c r="C221" i="31"/>
  <c r="C220" i="31"/>
  <c r="C219" i="31"/>
  <c r="C218" i="31"/>
  <c r="C217" i="31"/>
  <c r="C216" i="31"/>
  <c r="C215" i="31"/>
  <c r="C214" i="31"/>
  <c r="C213" i="31"/>
  <c r="C212" i="31"/>
  <c r="C211" i="31"/>
  <c r="C210" i="31"/>
  <c r="C209" i="31"/>
  <c r="C208" i="31"/>
  <c r="C207" i="31"/>
  <c r="C206" i="31"/>
  <c r="C205" i="31"/>
  <c r="C204" i="31"/>
  <c r="C203" i="31"/>
  <c r="C202" i="31"/>
  <c r="C201" i="31"/>
  <c r="C200" i="31"/>
  <c r="C199" i="31"/>
  <c r="C198" i="31"/>
  <c r="C197" i="31"/>
  <c r="C196" i="31"/>
  <c r="C195" i="31"/>
  <c r="C194" i="31"/>
  <c r="C193" i="31"/>
  <c r="C192" i="31"/>
  <c r="C191" i="31"/>
  <c r="C190" i="31"/>
  <c r="C189" i="31"/>
  <c r="C188" i="31"/>
  <c r="C187" i="31"/>
  <c r="C186" i="31"/>
  <c r="C185" i="31"/>
  <c r="C184" i="31"/>
  <c r="C183" i="31"/>
  <c r="C182" i="31"/>
  <c r="C181" i="31"/>
  <c r="C180" i="31"/>
  <c r="C179" i="31"/>
  <c r="C178" i="31"/>
  <c r="C177" i="31"/>
  <c r="C176" i="31"/>
  <c r="C175" i="31"/>
  <c r="C174" i="31"/>
  <c r="C173" i="31"/>
  <c r="C172" i="31"/>
  <c r="C171" i="31"/>
  <c r="C170" i="31"/>
  <c r="C169" i="31"/>
  <c r="C168" i="31"/>
  <c r="C167" i="31"/>
  <c r="C166" i="31"/>
  <c r="C165" i="31"/>
  <c r="C164" i="31"/>
  <c r="C163" i="31"/>
  <c r="C162" i="31"/>
  <c r="C161" i="31"/>
  <c r="C160" i="31"/>
  <c r="C159" i="31"/>
  <c r="C158" i="31"/>
  <c r="C157" i="31"/>
  <c r="C156" i="31"/>
  <c r="C155" i="31"/>
  <c r="C154" i="31"/>
  <c r="C153" i="31"/>
  <c r="C152" i="31"/>
  <c r="C151" i="31"/>
  <c r="C150" i="31"/>
  <c r="C149" i="31"/>
  <c r="C148" i="31"/>
  <c r="C147" i="31"/>
  <c r="C146" i="31"/>
  <c r="C145" i="31"/>
  <c r="C144" i="31"/>
  <c r="C143" i="31"/>
  <c r="C142" i="31"/>
  <c r="C141" i="31"/>
  <c r="C140" i="31"/>
  <c r="C139" i="31"/>
  <c r="C138" i="31"/>
  <c r="C137" i="31"/>
  <c r="C136" i="31"/>
  <c r="C135" i="31"/>
  <c r="C134" i="31"/>
  <c r="C133" i="31"/>
  <c r="C132" i="31"/>
  <c r="C131" i="31"/>
  <c r="C130" i="31"/>
  <c r="C129" i="31"/>
  <c r="C128" i="31"/>
  <c r="C127" i="31"/>
  <c r="C126" i="31"/>
  <c r="C125" i="31"/>
  <c r="C124" i="31"/>
  <c r="C123" i="31"/>
  <c r="C122" i="31"/>
  <c r="C121" i="31"/>
  <c r="C120" i="31"/>
  <c r="C119" i="31"/>
  <c r="C118" i="31"/>
  <c r="C117" i="31"/>
  <c r="C116" i="31"/>
  <c r="C115" i="31"/>
  <c r="C114" i="31"/>
  <c r="C113" i="31"/>
  <c r="C112" i="31"/>
  <c r="C111" i="31"/>
  <c r="C110" i="31"/>
  <c r="C109" i="31"/>
  <c r="C108" i="31"/>
  <c r="C107" i="31"/>
  <c r="C106" i="31"/>
  <c r="C105" i="31"/>
  <c r="C104" i="31"/>
  <c r="C103" i="31"/>
  <c r="C102" i="31"/>
  <c r="C101" i="31"/>
  <c r="C100" i="31"/>
  <c r="C99" i="31"/>
  <c r="C98" i="31"/>
  <c r="C97" i="31"/>
  <c r="C96" i="31"/>
  <c r="C95" i="31"/>
  <c r="C94" i="31"/>
  <c r="C93" i="31"/>
  <c r="C92" i="31"/>
  <c r="C91" i="31"/>
  <c r="C90" i="31"/>
  <c r="C89" i="31"/>
  <c r="C88" i="31"/>
  <c r="C87" i="31"/>
  <c r="C86" i="31"/>
  <c r="C85" i="31"/>
  <c r="C84" i="31"/>
  <c r="C83" i="31"/>
  <c r="C82" i="31"/>
  <c r="C81" i="31"/>
  <c r="C80" i="31"/>
  <c r="C79" i="31"/>
  <c r="C78" i="31"/>
  <c r="C77" i="31"/>
  <c r="C76" i="31"/>
  <c r="C75" i="31"/>
  <c r="C74" i="31"/>
  <c r="C73" i="31"/>
  <c r="C72" i="31"/>
  <c r="C71" i="31"/>
  <c r="C70" i="31"/>
  <c r="C69" i="31"/>
  <c r="C68" i="31"/>
  <c r="C67" i="31"/>
  <c r="C66" i="31"/>
  <c r="C65" i="31"/>
  <c r="C64" i="31"/>
  <c r="C63" i="31"/>
  <c r="C62" i="31"/>
  <c r="C61" i="31"/>
  <c r="C60" i="31"/>
  <c r="C59" i="31"/>
  <c r="C58" i="31"/>
  <c r="C57" i="31"/>
  <c r="C56" i="31"/>
  <c r="C55" i="31"/>
  <c r="C54" i="31"/>
  <c r="C53" i="31"/>
  <c r="C52" i="31"/>
  <c r="C51" i="31"/>
  <c r="C50" i="31"/>
  <c r="C49" i="31"/>
  <c r="C48" i="31"/>
  <c r="C47" i="31"/>
  <c r="C46" i="31"/>
  <c r="C45" i="31"/>
  <c r="C44" i="31"/>
  <c r="C43" i="31"/>
  <c r="C42" i="31"/>
  <c r="C41" i="31"/>
  <c r="C40" i="31"/>
  <c r="C39" i="31"/>
  <c r="C38" i="31"/>
  <c r="C37" i="31"/>
  <c r="C36" i="31"/>
  <c r="C35" i="31"/>
  <c r="C34" i="31"/>
  <c r="C33" i="31"/>
  <c r="C32" i="31"/>
  <c r="C31" i="31"/>
  <c r="C30" i="31"/>
  <c r="C29" i="31"/>
  <c r="C28" i="31"/>
  <c r="C27" i="31"/>
  <c r="C26" i="31"/>
  <c r="C25" i="31"/>
  <c r="C24" i="31"/>
  <c r="C23" i="31"/>
  <c r="C22" i="31"/>
  <c r="C21" i="31"/>
  <c r="C20" i="31"/>
  <c r="C19" i="31"/>
  <c r="C18" i="31"/>
  <c r="C17" i="31"/>
  <c r="C16" i="31"/>
  <c r="C15" i="31"/>
  <c r="C14" i="31"/>
  <c r="C13" i="31"/>
  <c r="C12" i="31"/>
  <c r="C11" i="31"/>
  <c r="C10" i="31"/>
  <c r="C9" i="31"/>
  <c r="C8" i="31"/>
  <c r="C7" i="31"/>
  <c r="C6" i="31"/>
  <c r="C5" i="31"/>
  <c r="C4" i="31"/>
  <c r="C3" i="31"/>
  <c r="C2" i="31"/>
  <c r="C1" i="31"/>
  <c r="C271" i="30"/>
  <c r="C270" i="30"/>
  <c r="C269" i="30"/>
  <c r="C268" i="30"/>
  <c r="C267" i="30"/>
  <c r="C266" i="30"/>
  <c r="C265" i="30"/>
  <c r="C264" i="30"/>
  <c r="C263" i="30"/>
  <c r="C262" i="30"/>
  <c r="C261" i="30"/>
  <c r="C260" i="30"/>
  <c r="C259" i="30"/>
  <c r="C258" i="30"/>
  <c r="C257" i="30"/>
  <c r="C256" i="30"/>
  <c r="C255" i="30"/>
  <c r="C254" i="30"/>
  <c r="C253" i="30"/>
  <c r="C252" i="30"/>
  <c r="C251" i="30"/>
  <c r="C250" i="30"/>
  <c r="C249" i="30"/>
  <c r="C248" i="30"/>
  <c r="C247" i="30"/>
  <c r="C246" i="30"/>
  <c r="C245" i="30"/>
  <c r="C244" i="30"/>
  <c r="C243" i="30"/>
  <c r="C242" i="30"/>
  <c r="C241" i="30"/>
  <c r="C240" i="30"/>
  <c r="C239" i="30"/>
  <c r="C238" i="30"/>
  <c r="C237" i="30"/>
  <c r="C236" i="30"/>
  <c r="C235" i="30"/>
  <c r="C234" i="30"/>
  <c r="C233" i="30"/>
  <c r="C232" i="30"/>
  <c r="C231" i="30"/>
  <c r="C230" i="30"/>
  <c r="C229" i="30"/>
  <c r="C228" i="30"/>
  <c r="C227" i="30"/>
  <c r="C226" i="30"/>
  <c r="C225" i="30"/>
  <c r="C224" i="30"/>
  <c r="C223" i="30"/>
  <c r="C222" i="30"/>
  <c r="C221" i="30"/>
  <c r="C220" i="30"/>
  <c r="C219" i="30"/>
  <c r="C218" i="30"/>
  <c r="C217" i="30"/>
  <c r="C216" i="30"/>
  <c r="C215" i="30"/>
  <c r="C214" i="30"/>
  <c r="C213" i="30"/>
  <c r="C212" i="30"/>
  <c r="C211" i="30"/>
  <c r="C210" i="30"/>
  <c r="C209" i="30"/>
  <c r="C208" i="30"/>
  <c r="C207" i="30"/>
  <c r="C206" i="30"/>
  <c r="C205" i="30"/>
  <c r="C204" i="30"/>
  <c r="C203" i="30"/>
  <c r="C202" i="30"/>
  <c r="C201" i="30"/>
  <c r="C200" i="30"/>
  <c r="C199" i="30"/>
  <c r="C198" i="30"/>
  <c r="C197" i="30"/>
  <c r="C196" i="30"/>
  <c r="C195" i="30"/>
  <c r="C194" i="30"/>
  <c r="C193" i="30"/>
  <c r="C192" i="30"/>
  <c r="C191" i="30"/>
  <c r="C190" i="30"/>
  <c r="C189" i="30"/>
  <c r="C188" i="30"/>
  <c r="C187" i="30"/>
  <c r="C186" i="30"/>
  <c r="C185" i="30"/>
  <c r="C184" i="30"/>
  <c r="C183" i="30"/>
  <c r="C182" i="30"/>
  <c r="C181" i="30"/>
  <c r="C180" i="30"/>
  <c r="C179" i="30"/>
  <c r="C178" i="30"/>
  <c r="C177" i="30"/>
  <c r="C176" i="30"/>
  <c r="C175" i="30"/>
  <c r="C174" i="30"/>
  <c r="C173" i="30"/>
  <c r="C172" i="30"/>
  <c r="C171" i="30"/>
  <c r="C170" i="30"/>
  <c r="C169" i="30"/>
  <c r="C168" i="30"/>
  <c r="C167" i="30"/>
  <c r="C166" i="30"/>
  <c r="C165" i="30"/>
  <c r="C164" i="30"/>
  <c r="C163" i="30"/>
  <c r="C162" i="30"/>
  <c r="C161" i="30"/>
  <c r="C160" i="30"/>
  <c r="C159" i="30"/>
  <c r="C158" i="30"/>
  <c r="C157" i="30"/>
  <c r="C156" i="30"/>
  <c r="C155" i="30"/>
  <c r="C154" i="30"/>
  <c r="C153" i="30"/>
  <c r="C152" i="30"/>
  <c r="C151" i="30"/>
  <c r="C150" i="30"/>
  <c r="C149" i="30"/>
  <c r="C148" i="30"/>
  <c r="C147" i="30"/>
  <c r="C146" i="30"/>
  <c r="C145" i="30"/>
  <c r="C144" i="30"/>
  <c r="C143" i="30"/>
  <c r="C142" i="30"/>
  <c r="C141" i="30"/>
  <c r="C140" i="30"/>
  <c r="C139" i="30"/>
  <c r="C138" i="30"/>
  <c r="C137" i="30"/>
  <c r="C136" i="30"/>
  <c r="C135" i="30"/>
  <c r="C134" i="30"/>
  <c r="C133" i="30"/>
  <c r="C132" i="30"/>
  <c r="C131" i="30"/>
  <c r="C130" i="30"/>
  <c r="C129" i="30"/>
  <c r="C128" i="30"/>
  <c r="C127" i="30"/>
  <c r="C126" i="30"/>
  <c r="C125" i="30"/>
  <c r="C124" i="30"/>
  <c r="C123" i="30"/>
  <c r="C122" i="30"/>
  <c r="C121" i="30"/>
  <c r="C120" i="30"/>
  <c r="C119" i="30"/>
  <c r="C118" i="30"/>
  <c r="C117" i="30"/>
  <c r="C116" i="30"/>
  <c r="C115" i="30"/>
  <c r="C114" i="30"/>
  <c r="C113" i="30"/>
  <c r="C112" i="30"/>
  <c r="C111" i="30"/>
  <c r="C110" i="30"/>
  <c r="C109" i="30"/>
  <c r="C108" i="30"/>
  <c r="C107" i="30"/>
  <c r="C106" i="30"/>
  <c r="C105" i="30"/>
  <c r="C104" i="30"/>
  <c r="C103" i="30"/>
  <c r="C102" i="30"/>
  <c r="C101" i="30"/>
  <c r="C100" i="30"/>
  <c r="C99" i="30"/>
  <c r="C98" i="30"/>
  <c r="C97" i="30"/>
  <c r="C96" i="30"/>
  <c r="C95" i="30"/>
  <c r="C94" i="30"/>
  <c r="C93" i="30"/>
  <c r="C92" i="30"/>
  <c r="C91" i="30"/>
  <c r="C90" i="30"/>
  <c r="C89" i="30"/>
  <c r="C88" i="30"/>
  <c r="C87" i="30"/>
  <c r="C86" i="30"/>
  <c r="C85" i="30"/>
  <c r="C84" i="30"/>
  <c r="C83" i="30"/>
  <c r="C82" i="30"/>
  <c r="C81" i="30"/>
  <c r="C80" i="30"/>
  <c r="C79" i="30"/>
  <c r="C78" i="30"/>
  <c r="C77" i="30"/>
  <c r="C76" i="30"/>
  <c r="C75" i="30"/>
  <c r="C74" i="30"/>
  <c r="C73" i="30"/>
  <c r="C72" i="30"/>
  <c r="C71" i="30"/>
  <c r="C70" i="30"/>
  <c r="C69" i="30"/>
  <c r="C68" i="30"/>
  <c r="C67" i="30"/>
  <c r="C66" i="30"/>
  <c r="C65" i="30"/>
  <c r="C64" i="30"/>
  <c r="C63" i="30"/>
  <c r="C62" i="30"/>
  <c r="C61" i="30"/>
  <c r="C60" i="30"/>
  <c r="C59" i="30"/>
  <c r="C58" i="30"/>
  <c r="C57" i="30"/>
  <c r="C56" i="30"/>
  <c r="C55" i="30"/>
  <c r="C54" i="30"/>
  <c r="C53" i="30"/>
  <c r="C52" i="30"/>
  <c r="C51" i="30"/>
  <c r="C50" i="30"/>
  <c r="C49" i="30"/>
  <c r="C48" i="30"/>
  <c r="C47" i="30"/>
  <c r="C46" i="30"/>
  <c r="C45" i="30"/>
  <c r="C44" i="30"/>
  <c r="C43" i="30"/>
  <c r="C42" i="30"/>
  <c r="C41" i="30"/>
  <c r="C40" i="30"/>
  <c r="C39" i="30"/>
  <c r="C38" i="30"/>
  <c r="C37" i="30"/>
  <c r="C36" i="30"/>
  <c r="C35" i="30"/>
  <c r="C34" i="30"/>
  <c r="C33" i="30"/>
  <c r="C32" i="30"/>
  <c r="C31" i="30"/>
  <c r="C30" i="30"/>
  <c r="C29" i="30"/>
  <c r="C28" i="30"/>
  <c r="C27" i="30"/>
  <c r="C26" i="30"/>
  <c r="C25" i="30"/>
  <c r="C24" i="30"/>
  <c r="C23" i="30"/>
  <c r="C22" i="30"/>
  <c r="C21" i="30"/>
  <c r="C20" i="30"/>
  <c r="C19" i="30"/>
  <c r="C18" i="30"/>
  <c r="C17" i="30"/>
  <c r="C16" i="30"/>
  <c r="C15" i="30"/>
  <c r="C14" i="30"/>
  <c r="C13" i="30"/>
  <c r="C12" i="30"/>
  <c r="C11" i="30"/>
  <c r="C10" i="30"/>
  <c r="C9" i="30"/>
  <c r="C8" i="30"/>
  <c r="C7" i="30"/>
  <c r="C6" i="30"/>
  <c r="C5" i="30"/>
  <c r="C4" i="30"/>
  <c r="C3" i="30"/>
  <c r="C2" i="30"/>
  <c r="C1" i="30"/>
  <c r="C253" i="29"/>
  <c r="C252" i="29"/>
  <c r="C251" i="29"/>
  <c r="C250" i="29"/>
  <c r="C249" i="29"/>
  <c r="C248" i="29"/>
  <c r="C247" i="29"/>
  <c r="C246" i="29"/>
  <c r="C245" i="29"/>
  <c r="C244" i="29"/>
  <c r="C243" i="29"/>
  <c r="C242" i="29"/>
  <c r="C241" i="29"/>
  <c r="C240" i="29"/>
  <c r="C239" i="29"/>
  <c r="C238" i="29"/>
  <c r="C237" i="29"/>
  <c r="C236" i="29"/>
  <c r="C235" i="29"/>
  <c r="C234" i="29"/>
  <c r="C233" i="29"/>
  <c r="C232" i="29"/>
  <c r="C231" i="29"/>
  <c r="C230" i="29"/>
  <c r="C229" i="29"/>
  <c r="C228" i="29"/>
  <c r="C227" i="29"/>
  <c r="C226" i="29"/>
  <c r="C225" i="29"/>
  <c r="C224" i="29"/>
  <c r="C223" i="29"/>
  <c r="C222" i="29"/>
  <c r="C221" i="29"/>
  <c r="C220" i="29"/>
  <c r="C219" i="29"/>
  <c r="C218" i="29"/>
  <c r="C217" i="29"/>
  <c r="C216" i="29"/>
  <c r="C215" i="29"/>
  <c r="C214" i="29"/>
  <c r="C213" i="29"/>
  <c r="C212" i="29"/>
  <c r="C211" i="29"/>
  <c r="C210" i="29"/>
  <c r="C209" i="29"/>
  <c r="C208" i="29"/>
  <c r="C207" i="29"/>
  <c r="C206" i="29"/>
  <c r="C205" i="29"/>
  <c r="C204" i="29"/>
  <c r="C203" i="29"/>
  <c r="C202" i="29"/>
  <c r="C201" i="29"/>
  <c r="C200" i="29"/>
  <c r="C199" i="29"/>
  <c r="C198" i="29"/>
  <c r="C197" i="29"/>
  <c r="C196" i="29"/>
  <c r="C195" i="29"/>
  <c r="C194" i="29"/>
  <c r="C193" i="29"/>
  <c r="C192" i="29"/>
  <c r="C191" i="29"/>
  <c r="C190" i="29"/>
  <c r="C189" i="29"/>
  <c r="C188" i="29"/>
  <c r="C187" i="29"/>
  <c r="C186" i="29"/>
  <c r="C185" i="29"/>
  <c r="C184" i="29"/>
  <c r="C183" i="29"/>
  <c r="C182" i="29"/>
  <c r="C181" i="29"/>
  <c r="C180" i="29"/>
  <c r="C179" i="29"/>
  <c r="C178" i="29"/>
  <c r="C177" i="29"/>
  <c r="C176" i="29"/>
  <c r="C175" i="29"/>
  <c r="C174" i="29"/>
  <c r="C173" i="29"/>
  <c r="C172" i="29"/>
  <c r="C171" i="29"/>
  <c r="C170" i="29"/>
  <c r="C169" i="29"/>
  <c r="C168" i="29"/>
  <c r="C167" i="29"/>
  <c r="C166" i="29"/>
  <c r="C165" i="29"/>
  <c r="C164" i="29"/>
  <c r="C163" i="29"/>
  <c r="C162" i="29"/>
  <c r="C161" i="29"/>
  <c r="C160" i="29"/>
  <c r="C159" i="29"/>
  <c r="C158" i="29"/>
  <c r="C157" i="29"/>
  <c r="C156" i="29"/>
  <c r="C155" i="29"/>
  <c r="C154" i="29"/>
  <c r="C153" i="29"/>
  <c r="C152" i="29"/>
  <c r="C151" i="29"/>
  <c r="C150" i="29"/>
  <c r="C149" i="29"/>
  <c r="C148" i="29"/>
  <c r="C147" i="29"/>
  <c r="C146" i="29"/>
  <c r="C145" i="29"/>
  <c r="C144" i="29"/>
  <c r="C143" i="29"/>
  <c r="C142" i="29"/>
  <c r="C141" i="29"/>
  <c r="C140" i="29"/>
  <c r="C139" i="29"/>
  <c r="C138" i="29"/>
  <c r="C137" i="29"/>
  <c r="C136" i="29"/>
  <c r="C135" i="29"/>
  <c r="C134" i="29"/>
  <c r="C133" i="29"/>
  <c r="C132" i="29"/>
  <c r="C131" i="29"/>
  <c r="C130" i="29"/>
  <c r="C129" i="29"/>
  <c r="C128" i="29"/>
  <c r="C127" i="29"/>
  <c r="C126" i="29"/>
  <c r="C125" i="29"/>
  <c r="C124" i="29"/>
  <c r="C123" i="29"/>
  <c r="C122" i="29"/>
  <c r="C121" i="29"/>
  <c r="C120" i="29"/>
  <c r="C119" i="29"/>
  <c r="C118" i="29"/>
  <c r="C117" i="29"/>
  <c r="C116" i="29"/>
  <c r="C115" i="29"/>
  <c r="C114" i="29"/>
  <c r="C113" i="29"/>
  <c r="C112" i="29"/>
  <c r="C111" i="29"/>
  <c r="C110" i="29"/>
  <c r="C109" i="29"/>
  <c r="C108" i="29"/>
  <c r="C107" i="29"/>
  <c r="C106" i="29"/>
  <c r="C105" i="29"/>
  <c r="C104" i="29"/>
  <c r="C103" i="29"/>
  <c r="C102" i="29"/>
  <c r="C101" i="29"/>
  <c r="C100" i="29"/>
  <c r="C99" i="29"/>
  <c r="C98" i="29"/>
  <c r="C97" i="29"/>
  <c r="C96" i="29"/>
  <c r="C95" i="29"/>
  <c r="C94" i="29"/>
  <c r="C93" i="29"/>
  <c r="C92" i="29"/>
  <c r="C91" i="29"/>
  <c r="C90" i="29"/>
  <c r="C89" i="29"/>
  <c r="C88" i="29"/>
  <c r="C87" i="29"/>
  <c r="C86" i="29"/>
  <c r="C85" i="29"/>
  <c r="C84" i="29"/>
  <c r="C83" i="29"/>
  <c r="C82" i="29"/>
  <c r="C81" i="29"/>
  <c r="C80" i="29"/>
  <c r="C79" i="29"/>
  <c r="C78" i="29"/>
  <c r="C77" i="29"/>
  <c r="C76" i="29"/>
  <c r="C75" i="29"/>
  <c r="C74" i="29"/>
  <c r="C73" i="29"/>
  <c r="C72" i="29"/>
  <c r="C71" i="29"/>
  <c r="C70" i="29"/>
  <c r="C69" i="29"/>
  <c r="C68" i="29"/>
  <c r="C67" i="29"/>
  <c r="C66" i="29"/>
  <c r="C65" i="29"/>
  <c r="C64" i="29"/>
  <c r="C63" i="29"/>
  <c r="C62" i="29"/>
  <c r="C61" i="29"/>
  <c r="C60" i="29"/>
  <c r="C59" i="29"/>
  <c r="C58" i="29"/>
  <c r="C57" i="29"/>
  <c r="C56" i="29"/>
  <c r="C55" i="29"/>
  <c r="C54" i="29"/>
  <c r="C53" i="29"/>
  <c r="C52" i="29"/>
  <c r="C51" i="29"/>
  <c r="C50" i="29"/>
  <c r="C49" i="29"/>
  <c r="C48" i="29"/>
  <c r="C47" i="29"/>
  <c r="C46" i="29"/>
  <c r="C45" i="29"/>
  <c r="C44" i="29"/>
  <c r="C43" i="29"/>
  <c r="C42" i="29"/>
  <c r="C41" i="29"/>
  <c r="C40" i="29"/>
  <c r="C39" i="29"/>
  <c r="C38" i="29"/>
  <c r="C37" i="29"/>
  <c r="C36" i="29"/>
  <c r="C35" i="29"/>
  <c r="C34" i="29"/>
  <c r="C33" i="29"/>
  <c r="C32" i="29"/>
  <c r="C31" i="29"/>
  <c r="C30" i="29"/>
  <c r="C29" i="29"/>
  <c r="C28" i="29"/>
  <c r="C27" i="29"/>
  <c r="C26" i="29"/>
  <c r="C25" i="29"/>
  <c r="C24" i="29"/>
  <c r="C23" i="29"/>
  <c r="C22" i="29"/>
  <c r="C21" i="29"/>
  <c r="C20" i="29"/>
  <c r="C19" i="29"/>
  <c r="C18" i="29"/>
  <c r="C17" i="29"/>
  <c r="C16" i="29"/>
  <c r="C15" i="29"/>
  <c r="C14" i="29"/>
  <c r="C13" i="29"/>
  <c r="C12" i="29"/>
  <c r="C11" i="29"/>
  <c r="C10" i="29"/>
  <c r="C9" i="29"/>
  <c r="C8" i="29"/>
  <c r="C7" i="29"/>
  <c r="C6" i="29"/>
  <c r="C5" i="29"/>
  <c r="C4" i="29"/>
  <c r="C3" i="29"/>
  <c r="C2" i="29"/>
  <c r="C1" i="29"/>
  <c r="C249" i="28"/>
  <c r="C248" i="28"/>
  <c r="C247" i="28"/>
  <c r="C246" i="28"/>
  <c r="C245" i="28"/>
  <c r="C244" i="28"/>
  <c r="C243" i="28"/>
  <c r="C242" i="28"/>
  <c r="C241" i="28"/>
  <c r="C240" i="28"/>
  <c r="C239" i="28"/>
  <c r="C238" i="28"/>
  <c r="C237" i="28"/>
  <c r="C236" i="28"/>
  <c r="C235" i="28"/>
  <c r="C234" i="28"/>
  <c r="C233" i="28"/>
  <c r="C232" i="28"/>
  <c r="C231" i="28"/>
  <c r="C230" i="28"/>
  <c r="C229" i="28"/>
  <c r="C228" i="28"/>
  <c r="C227" i="28"/>
  <c r="C226" i="28"/>
  <c r="C225" i="28"/>
  <c r="C224" i="28"/>
  <c r="C223" i="28"/>
  <c r="C222" i="28"/>
  <c r="C221" i="28"/>
  <c r="C220" i="28"/>
  <c r="C219" i="28"/>
  <c r="C218" i="28"/>
  <c r="C217" i="28"/>
  <c r="C216" i="28"/>
  <c r="C215" i="28"/>
  <c r="C214" i="28"/>
  <c r="C213" i="28"/>
  <c r="C212" i="28"/>
  <c r="C211" i="28"/>
  <c r="C210" i="28"/>
  <c r="C209" i="28"/>
  <c r="C208" i="28"/>
  <c r="C207" i="28"/>
  <c r="C206" i="28"/>
  <c r="C205" i="28"/>
  <c r="C204" i="28"/>
  <c r="C203" i="28"/>
  <c r="C202" i="28"/>
  <c r="C201" i="28"/>
  <c r="C200" i="28"/>
  <c r="C199" i="28"/>
  <c r="C198" i="28"/>
  <c r="C197" i="28"/>
  <c r="C196" i="28"/>
  <c r="C195" i="28"/>
  <c r="C194" i="28"/>
  <c r="C193" i="28"/>
  <c r="C192" i="28"/>
  <c r="C191" i="28"/>
  <c r="C190" i="28"/>
  <c r="C189" i="28"/>
  <c r="C188" i="28"/>
  <c r="C187" i="28"/>
  <c r="C186" i="28"/>
  <c r="C185" i="28"/>
  <c r="C184" i="28"/>
  <c r="C183" i="28"/>
  <c r="C182" i="28"/>
  <c r="C181" i="28"/>
  <c r="C180" i="28"/>
  <c r="C179" i="28"/>
  <c r="C178" i="28"/>
  <c r="C177" i="28"/>
  <c r="C176" i="28"/>
  <c r="C175" i="28"/>
  <c r="C174" i="28"/>
  <c r="C173" i="28"/>
  <c r="C172" i="28"/>
  <c r="C171" i="28"/>
  <c r="C170" i="28"/>
  <c r="C169" i="28"/>
  <c r="C168" i="28"/>
  <c r="C167" i="28"/>
  <c r="C166" i="28"/>
  <c r="C165" i="28"/>
  <c r="C164" i="28"/>
  <c r="C163" i="28"/>
  <c r="C162" i="28"/>
  <c r="C161" i="28"/>
  <c r="C160" i="28"/>
  <c r="C159" i="28"/>
  <c r="C158" i="28"/>
  <c r="C157" i="28"/>
  <c r="C156" i="28"/>
  <c r="C155" i="28"/>
  <c r="C154" i="28"/>
  <c r="C153" i="28"/>
  <c r="C152" i="28"/>
  <c r="C151" i="28"/>
  <c r="C150" i="28"/>
  <c r="C149" i="28"/>
  <c r="C148" i="28"/>
  <c r="C147" i="28"/>
  <c r="C146" i="28"/>
  <c r="C145" i="28"/>
  <c r="C144" i="28"/>
  <c r="C143" i="28"/>
  <c r="C142" i="28"/>
  <c r="C141" i="28"/>
  <c r="C140" i="28"/>
  <c r="C139" i="28"/>
  <c r="C138" i="28"/>
  <c r="C137" i="28"/>
  <c r="C136" i="28"/>
  <c r="C135" i="28"/>
  <c r="C134" i="28"/>
  <c r="C133" i="28"/>
  <c r="C132" i="28"/>
  <c r="C131" i="28"/>
  <c r="C130" i="28"/>
  <c r="C129" i="28"/>
  <c r="C128" i="28"/>
  <c r="C127" i="28"/>
  <c r="C126" i="28"/>
  <c r="C125" i="28"/>
  <c r="C124" i="28"/>
  <c r="C123" i="28"/>
  <c r="C122" i="28"/>
  <c r="C121" i="28"/>
  <c r="C120" i="28"/>
  <c r="C119" i="28"/>
  <c r="C118" i="28"/>
  <c r="C117" i="28"/>
  <c r="C116" i="28"/>
  <c r="C115" i="28"/>
  <c r="C114" i="28"/>
  <c r="C113" i="28"/>
  <c r="C112" i="28"/>
  <c r="C111" i="28"/>
  <c r="C110" i="28"/>
  <c r="C109" i="28"/>
  <c r="C108" i="28"/>
  <c r="C107" i="28"/>
  <c r="C106" i="28"/>
  <c r="C105" i="28"/>
  <c r="C104" i="28"/>
  <c r="C103" i="28"/>
  <c r="C102" i="28"/>
  <c r="C101" i="28"/>
  <c r="C100" i="28"/>
  <c r="C99" i="28"/>
  <c r="C98" i="28"/>
  <c r="C97" i="28"/>
  <c r="C96" i="28"/>
  <c r="C95" i="28"/>
  <c r="C94" i="28"/>
  <c r="C93" i="28"/>
  <c r="C92" i="28"/>
  <c r="C91" i="28"/>
  <c r="C90" i="28"/>
  <c r="C89" i="28"/>
  <c r="C88" i="28"/>
  <c r="C87" i="28"/>
  <c r="C86" i="28"/>
  <c r="C85" i="28"/>
  <c r="C84" i="28"/>
  <c r="C83" i="28"/>
  <c r="C82" i="28"/>
  <c r="C81" i="28"/>
  <c r="C80" i="28"/>
  <c r="C79" i="28"/>
  <c r="C78" i="28"/>
  <c r="C77" i="28"/>
  <c r="C76" i="28"/>
  <c r="C75" i="28"/>
  <c r="C74" i="28"/>
  <c r="C73" i="28"/>
  <c r="C72" i="28"/>
  <c r="C71" i="28"/>
  <c r="C70" i="28"/>
  <c r="C69" i="28"/>
  <c r="C68" i="28"/>
  <c r="C67" i="28"/>
  <c r="C66" i="28"/>
  <c r="C65" i="28"/>
  <c r="C64" i="28"/>
  <c r="C63" i="28"/>
  <c r="C62" i="28"/>
  <c r="C61" i="28"/>
  <c r="C60" i="28"/>
  <c r="C59" i="28"/>
  <c r="C58" i="28"/>
  <c r="C57" i="28"/>
  <c r="C56" i="28"/>
  <c r="C55" i="28"/>
  <c r="C54" i="28"/>
  <c r="C53" i="28"/>
  <c r="C52" i="28"/>
  <c r="C51" i="28"/>
  <c r="C50" i="28"/>
  <c r="C49" i="28"/>
  <c r="C48" i="28"/>
  <c r="C47" i="28"/>
  <c r="C46" i="28"/>
  <c r="C45" i="28"/>
  <c r="C44" i="28"/>
  <c r="C43" i="28"/>
  <c r="C42" i="28"/>
  <c r="C41" i="28"/>
  <c r="C40" i="28"/>
  <c r="C39" i="28"/>
  <c r="C38" i="28"/>
  <c r="C37" i="28"/>
  <c r="C36" i="28"/>
  <c r="C35" i="28"/>
  <c r="C34" i="28"/>
  <c r="C33" i="28"/>
  <c r="C32" i="28"/>
  <c r="C31" i="28"/>
  <c r="C30" i="28"/>
  <c r="C29" i="28"/>
  <c r="C28" i="28"/>
  <c r="C27" i="28"/>
  <c r="C26" i="28"/>
  <c r="C25" i="28"/>
  <c r="C24" i="28"/>
  <c r="C23" i="28"/>
  <c r="C22" i="28"/>
  <c r="C21" i="28"/>
  <c r="C20" i="28"/>
  <c r="C19" i="28"/>
  <c r="C18" i="28"/>
  <c r="C17" i="28"/>
  <c r="C16" i="28"/>
  <c r="C15" i="28"/>
  <c r="C14" i="28"/>
  <c r="C13" i="28"/>
  <c r="C12" i="28"/>
  <c r="C11" i="28"/>
  <c r="C10" i="28"/>
  <c r="C9" i="28"/>
  <c r="C8" i="28"/>
  <c r="C7" i="28"/>
  <c r="C6" i="28"/>
  <c r="C5" i="28"/>
  <c r="C4" i="28"/>
  <c r="C3" i="28"/>
  <c r="C2" i="28"/>
  <c r="C1" i="28"/>
  <c r="C297" i="27"/>
  <c r="C296" i="27"/>
  <c r="C295" i="27"/>
  <c r="C294" i="27"/>
  <c r="C293" i="27"/>
  <c r="C292" i="27"/>
  <c r="C291" i="27"/>
  <c r="C290" i="27"/>
  <c r="C289" i="27"/>
  <c r="C288" i="27"/>
  <c r="C287" i="27"/>
  <c r="C286" i="27"/>
  <c r="C285" i="27"/>
  <c r="C284" i="27"/>
  <c r="C283" i="27"/>
  <c r="C282" i="27"/>
  <c r="C281" i="27"/>
  <c r="C280" i="27"/>
  <c r="C279" i="27"/>
  <c r="C278" i="27"/>
  <c r="C277" i="27"/>
  <c r="C276" i="27"/>
  <c r="C275" i="27"/>
  <c r="C274" i="27"/>
  <c r="C273" i="27"/>
  <c r="C272" i="27"/>
  <c r="C271" i="27"/>
  <c r="C270" i="27"/>
  <c r="C269" i="27"/>
  <c r="C268" i="27"/>
  <c r="C267" i="27"/>
  <c r="C266" i="27"/>
  <c r="C265" i="27"/>
  <c r="C264" i="27"/>
  <c r="C263" i="27"/>
  <c r="C262" i="27"/>
  <c r="C261" i="27"/>
  <c r="C260" i="27"/>
  <c r="C259" i="27"/>
  <c r="C258" i="27"/>
  <c r="C257" i="27"/>
  <c r="C256" i="27"/>
  <c r="C255" i="27"/>
  <c r="C254" i="27"/>
  <c r="C253" i="27"/>
  <c r="C252" i="27"/>
  <c r="C251" i="27"/>
  <c r="C250" i="27"/>
  <c r="C249" i="27"/>
  <c r="C248" i="27"/>
  <c r="C247" i="27"/>
  <c r="C246" i="27"/>
  <c r="C245" i="27"/>
  <c r="C244" i="27"/>
  <c r="C243" i="27"/>
  <c r="C242" i="27"/>
  <c r="C241" i="27"/>
  <c r="C240" i="27"/>
  <c r="C239" i="27"/>
  <c r="C238" i="27"/>
  <c r="C237" i="27"/>
  <c r="C236" i="27"/>
  <c r="C235" i="27"/>
  <c r="C234" i="27"/>
  <c r="C233" i="27"/>
  <c r="C232" i="27"/>
  <c r="C231" i="27"/>
  <c r="C230" i="27"/>
  <c r="C229" i="27"/>
  <c r="C228" i="27"/>
  <c r="C227" i="27"/>
  <c r="C226" i="27"/>
  <c r="C225" i="27"/>
  <c r="C224" i="27"/>
  <c r="C223" i="27"/>
  <c r="C222" i="27"/>
  <c r="C221" i="27"/>
  <c r="C220" i="27"/>
  <c r="C219" i="27"/>
  <c r="C218" i="27"/>
  <c r="C217" i="27"/>
  <c r="C216" i="27"/>
  <c r="C215" i="27"/>
  <c r="C214" i="27"/>
  <c r="C213" i="27"/>
  <c r="C212" i="27"/>
  <c r="C211" i="27"/>
  <c r="C210" i="27"/>
  <c r="C209" i="27"/>
  <c r="C208" i="27"/>
  <c r="C207" i="27"/>
  <c r="C206" i="27"/>
  <c r="C205" i="27"/>
  <c r="C204" i="27"/>
  <c r="C203" i="27"/>
  <c r="C202" i="27"/>
  <c r="C201" i="27"/>
  <c r="C200" i="27"/>
  <c r="C199" i="27"/>
  <c r="C198" i="27"/>
  <c r="C197" i="27"/>
  <c r="C196" i="27"/>
  <c r="C195" i="27"/>
  <c r="C194" i="27"/>
  <c r="C193" i="27"/>
  <c r="C192" i="27"/>
  <c r="C191" i="27"/>
  <c r="C190" i="27"/>
  <c r="C189" i="27"/>
  <c r="C188" i="27"/>
  <c r="C187" i="27"/>
  <c r="C186" i="27"/>
  <c r="C185" i="27"/>
  <c r="C184" i="27"/>
  <c r="C183" i="27"/>
  <c r="C182" i="27"/>
  <c r="C181" i="27"/>
  <c r="C180" i="27"/>
  <c r="C179" i="27"/>
  <c r="C178" i="27"/>
  <c r="C177" i="27"/>
  <c r="C176" i="27"/>
  <c r="C175" i="27"/>
  <c r="C174" i="27"/>
  <c r="C173" i="27"/>
  <c r="C172" i="27"/>
  <c r="C171" i="27"/>
  <c r="C170" i="27"/>
  <c r="C169" i="27"/>
  <c r="C168" i="27"/>
  <c r="C167" i="27"/>
  <c r="C166" i="27"/>
  <c r="C165" i="27"/>
  <c r="C164" i="27"/>
  <c r="C163" i="27"/>
  <c r="C162" i="27"/>
  <c r="C161" i="27"/>
  <c r="C160" i="27"/>
  <c r="C159" i="27"/>
  <c r="C158" i="27"/>
  <c r="C157" i="27"/>
  <c r="C156" i="27"/>
  <c r="C155" i="27"/>
  <c r="C154" i="27"/>
  <c r="C153" i="27"/>
  <c r="C152" i="27"/>
  <c r="C151" i="27"/>
  <c r="C150" i="27"/>
  <c r="C149" i="27"/>
  <c r="C148" i="27"/>
  <c r="C147" i="27"/>
  <c r="C146" i="27"/>
  <c r="C145" i="27"/>
  <c r="C144" i="27"/>
  <c r="C143" i="27"/>
  <c r="C142" i="27"/>
  <c r="C141" i="27"/>
  <c r="C140" i="27"/>
  <c r="C139" i="27"/>
  <c r="C138" i="27"/>
  <c r="C137" i="27"/>
  <c r="C136" i="27"/>
  <c r="C135" i="27"/>
  <c r="C134" i="27"/>
  <c r="C133" i="27"/>
  <c r="C132" i="27"/>
  <c r="C131" i="27"/>
  <c r="C130" i="27"/>
  <c r="C129" i="27"/>
  <c r="C128" i="27"/>
  <c r="C127" i="27"/>
  <c r="C126" i="27"/>
  <c r="C125" i="27"/>
  <c r="C124" i="27"/>
  <c r="C123" i="27"/>
  <c r="C122" i="27"/>
  <c r="C121" i="27"/>
  <c r="C120" i="27"/>
  <c r="C119" i="27"/>
  <c r="C118" i="27"/>
  <c r="C117" i="27"/>
  <c r="C116" i="27"/>
  <c r="C115" i="27"/>
  <c r="C114" i="27"/>
  <c r="C113" i="27"/>
  <c r="C112" i="27"/>
  <c r="C111" i="27"/>
  <c r="C110" i="27"/>
  <c r="C109" i="27"/>
  <c r="C108" i="27"/>
  <c r="C107" i="27"/>
  <c r="C106" i="27"/>
  <c r="C105" i="27"/>
  <c r="C104" i="27"/>
  <c r="C103" i="27"/>
  <c r="C102" i="27"/>
  <c r="C101" i="27"/>
  <c r="C100" i="27"/>
  <c r="C99" i="27"/>
  <c r="C98" i="27"/>
  <c r="C97" i="27"/>
  <c r="C96" i="27"/>
  <c r="C95" i="27"/>
  <c r="C94" i="27"/>
  <c r="C93" i="27"/>
  <c r="C92" i="27"/>
  <c r="C91" i="27"/>
  <c r="C90" i="27"/>
  <c r="C89" i="27"/>
  <c r="C88" i="27"/>
  <c r="C87" i="27"/>
  <c r="C86" i="27"/>
  <c r="C85" i="27"/>
  <c r="C84" i="27"/>
  <c r="C83" i="27"/>
  <c r="C82" i="27"/>
  <c r="C81" i="27"/>
  <c r="C80" i="27"/>
  <c r="C79" i="27"/>
  <c r="C78" i="27"/>
  <c r="C77" i="27"/>
  <c r="C76" i="27"/>
  <c r="C75" i="27"/>
  <c r="C74" i="27"/>
  <c r="C73" i="27"/>
  <c r="C72" i="27"/>
  <c r="C71" i="27"/>
  <c r="C70" i="27"/>
  <c r="C69" i="27"/>
  <c r="F68" i="27"/>
  <c r="C68" i="27"/>
  <c r="F67" i="27"/>
  <c r="C67" i="27"/>
  <c r="F66" i="27"/>
  <c r="C66" i="27"/>
  <c r="F65" i="27"/>
  <c r="C65" i="27"/>
  <c r="F64" i="27"/>
  <c r="C64" i="27"/>
  <c r="F63" i="27"/>
  <c r="C63" i="27"/>
  <c r="F62" i="27"/>
  <c r="C62" i="27"/>
  <c r="F61" i="27"/>
  <c r="C61" i="27"/>
  <c r="F60" i="27"/>
  <c r="C60" i="27"/>
  <c r="F59" i="27"/>
  <c r="C59" i="27"/>
  <c r="F58" i="27"/>
  <c r="C58" i="27"/>
  <c r="F57" i="27"/>
  <c r="C57" i="27"/>
  <c r="F56" i="27"/>
  <c r="C56" i="27"/>
  <c r="F55" i="27"/>
  <c r="C55" i="27"/>
  <c r="F54" i="27"/>
  <c r="C54" i="27"/>
  <c r="F53" i="27"/>
  <c r="C53" i="27"/>
  <c r="F52" i="27"/>
  <c r="C52" i="27"/>
  <c r="F51" i="27"/>
  <c r="C51" i="27"/>
  <c r="F50" i="27"/>
  <c r="C50" i="27"/>
  <c r="F49" i="27"/>
  <c r="C49" i="27"/>
  <c r="F48" i="27"/>
  <c r="C48" i="27"/>
  <c r="F47" i="27"/>
  <c r="C47" i="27"/>
  <c r="F46" i="27"/>
  <c r="C46" i="27"/>
  <c r="F45" i="27"/>
  <c r="C45" i="27"/>
  <c r="F44" i="27"/>
  <c r="C44" i="27"/>
  <c r="F43" i="27"/>
  <c r="C43" i="27"/>
  <c r="F42" i="27"/>
  <c r="C42" i="27"/>
  <c r="F41" i="27"/>
  <c r="C41" i="27"/>
  <c r="F40" i="27"/>
  <c r="C40" i="27"/>
  <c r="F39" i="27"/>
  <c r="C39" i="27"/>
  <c r="F38" i="27"/>
  <c r="C38" i="27"/>
  <c r="F37" i="27"/>
  <c r="C37" i="27"/>
  <c r="F36" i="27"/>
  <c r="C36" i="27"/>
  <c r="F35" i="27"/>
  <c r="C35" i="27"/>
  <c r="F34" i="27"/>
  <c r="C34" i="27"/>
  <c r="F33" i="27"/>
  <c r="C33" i="27"/>
  <c r="F32" i="27"/>
  <c r="C32" i="27"/>
  <c r="F31" i="27"/>
  <c r="C31" i="27"/>
  <c r="F30" i="27"/>
  <c r="C30" i="27"/>
  <c r="F29" i="27"/>
  <c r="C29" i="27"/>
  <c r="F28" i="27"/>
  <c r="C28" i="27"/>
  <c r="F27" i="27"/>
  <c r="C27" i="27"/>
  <c r="F26" i="27"/>
  <c r="C26" i="27"/>
  <c r="F25" i="27"/>
  <c r="C25" i="27"/>
  <c r="F24" i="27"/>
  <c r="C24" i="27"/>
  <c r="F23" i="27"/>
  <c r="C23" i="27"/>
  <c r="F22" i="27"/>
  <c r="C22" i="27"/>
  <c r="F21" i="27"/>
  <c r="C21" i="27"/>
  <c r="F20" i="27"/>
  <c r="C20" i="27"/>
  <c r="X19" i="27"/>
  <c r="F19" i="27"/>
  <c r="C19" i="27"/>
  <c r="X18" i="27"/>
  <c r="F18" i="27"/>
  <c r="C18" i="27"/>
  <c r="X17" i="27"/>
  <c r="F17" i="27"/>
  <c r="C17" i="27"/>
  <c r="X16" i="27"/>
  <c r="F16" i="27"/>
  <c r="C16" i="27"/>
  <c r="X15" i="27"/>
  <c r="F15" i="27"/>
  <c r="C15" i="27"/>
  <c r="X14" i="27"/>
  <c r="F14" i="27"/>
  <c r="C14" i="27"/>
  <c r="X13" i="27"/>
  <c r="F13" i="27"/>
  <c r="C13" i="27"/>
  <c r="X12" i="27"/>
  <c r="F12" i="27"/>
  <c r="C12" i="27"/>
  <c r="X11" i="27"/>
  <c r="F11" i="27"/>
  <c r="C11" i="27"/>
  <c r="X10" i="27"/>
  <c r="F10" i="27"/>
  <c r="C10" i="27"/>
  <c r="X9" i="27"/>
  <c r="R9" i="27"/>
  <c r="F9" i="27"/>
  <c r="C9" i="27"/>
  <c r="X8" i="27"/>
  <c r="R8" i="27"/>
  <c r="F8" i="27"/>
  <c r="C8" i="27"/>
  <c r="X7" i="27"/>
  <c r="R7" i="27"/>
  <c r="F7" i="27"/>
  <c r="C7" i="27"/>
  <c r="X6" i="27"/>
  <c r="R6" i="27"/>
  <c r="L6" i="27"/>
  <c r="I6" i="27"/>
  <c r="F6" i="27"/>
  <c r="C6" i="27"/>
  <c r="X5" i="27"/>
  <c r="R5" i="27"/>
  <c r="L5" i="27"/>
  <c r="I5" i="27"/>
  <c r="F5" i="27"/>
  <c r="C5" i="27"/>
  <c r="AD4" i="27"/>
  <c r="AA4" i="27"/>
  <c r="X4" i="27"/>
  <c r="R4" i="27"/>
  <c r="O4" i="27"/>
  <c r="L4" i="27"/>
  <c r="I4" i="27"/>
  <c r="F4" i="27"/>
  <c r="C4" i="27"/>
  <c r="AD3" i="27"/>
  <c r="AA3" i="27"/>
  <c r="X3" i="27"/>
  <c r="U3" i="27"/>
  <c r="R3" i="27"/>
  <c r="O3" i="27"/>
  <c r="L3" i="27"/>
  <c r="I3" i="27"/>
  <c r="F3" i="27"/>
  <c r="C3" i="27"/>
  <c r="AD2" i="27"/>
  <c r="AA2" i="27"/>
  <c r="X2" i="27"/>
  <c r="U2" i="27"/>
  <c r="R2" i="27"/>
  <c r="O2" i="27"/>
  <c r="L2" i="27"/>
  <c r="I2" i="27"/>
  <c r="F2" i="27"/>
  <c r="C2" i="27"/>
  <c r="L17" i="26"/>
  <c r="L16" i="26"/>
  <c r="L15" i="26"/>
  <c r="L14" i="26"/>
  <c r="R13" i="26"/>
  <c r="L13" i="26"/>
  <c r="R12" i="26"/>
  <c r="L12" i="26"/>
  <c r="R11" i="26"/>
  <c r="L11" i="26"/>
  <c r="R10" i="26"/>
  <c r="L10" i="26"/>
  <c r="C10" i="26"/>
  <c r="R9" i="26"/>
  <c r="L9" i="26"/>
  <c r="C9" i="26"/>
  <c r="R8" i="26"/>
  <c r="L8" i="26"/>
  <c r="C8" i="26"/>
  <c r="R7" i="26"/>
  <c r="L7" i="26"/>
  <c r="C7" i="26"/>
  <c r="R6" i="26"/>
  <c r="L6" i="26"/>
  <c r="C6" i="26"/>
  <c r="R5" i="26"/>
  <c r="O5" i="26"/>
  <c r="L5" i="26"/>
  <c r="C5" i="26"/>
  <c r="U4" i="26"/>
  <c r="R4" i="26"/>
  <c r="O4" i="26"/>
  <c r="L4" i="26"/>
  <c r="F4" i="26"/>
  <c r="C4" i="26"/>
  <c r="U3" i="26"/>
  <c r="R3" i="26"/>
  <c r="O3" i="26"/>
  <c r="L3" i="26"/>
  <c r="I3" i="26"/>
  <c r="F3" i="26"/>
  <c r="C3" i="26"/>
  <c r="U2" i="26"/>
  <c r="R2" i="26"/>
  <c r="O2" i="26"/>
  <c r="L2" i="26"/>
  <c r="I2" i="26"/>
  <c r="F2" i="26"/>
  <c r="C2" i="26"/>
  <c r="E2" i="24"/>
  <c r="D2" i="24"/>
  <c r="E2" i="23"/>
  <c r="D2" i="23"/>
  <c r="E2" i="22"/>
  <c r="D2" i="22"/>
  <c r="E2" i="21"/>
  <c r="D2" i="21"/>
  <c r="E2" i="20"/>
  <c r="D2" i="20"/>
  <c r="E2" i="19"/>
  <c r="D2" i="19"/>
  <c r="E2" i="18"/>
  <c r="D2" i="18"/>
  <c r="D2" i="17"/>
  <c r="C2" i="17"/>
  <c r="E2" i="16"/>
  <c r="D2" i="16"/>
  <c r="E2" i="15"/>
  <c r="D2" i="15"/>
  <c r="E2" i="14"/>
  <c r="D2" i="14"/>
  <c r="E2" i="13"/>
  <c r="D2" i="13"/>
  <c r="E2" i="12"/>
  <c r="D2" i="12"/>
  <c r="E2" i="11"/>
  <c r="D2" i="11"/>
  <c r="E2" i="10"/>
  <c r="D2" i="10"/>
  <c r="E2" i="9"/>
  <c r="D2" i="9"/>
  <c r="E2" i="8"/>
  <c r="D2" i="8"/>
  <c r="E2" i="7"/>
  <c r="D2" i="7"/>
  <c r="E2" i="6"/>
  <c r="D2" i="6"/>
  <c r="E2" i="5"/>
  <c r="D2" i="5"/>
  <c r="E2" i="4"/>
  <c r="D2" i="4"/>
  <c r="E2" i="3"/>
  <c r="D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 inconnu</author>
  </authors>
  <commentList>
    <comment ref="M2" authorId="0" shapeId="0" xr:uid="{00000000-0006-0000-0B00-000001000000}">
      <text>
        <r>
          <rPr>
            <sz val="10"/>
            <rFont val="Arial"/>
            <family val="2"/>
          </rPr>
          <t xml:space="preserve">POERIO Guido: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 inconnu</author>
  </authors>
  <commentList>
    <comment ref="M2" authorId="0" shapeId="0" xr:uid="{00000000-0006-0000-0E00-000001000000}">
      <text>
        <r>
          <rPr>
            <sz val="10"/>
            <rFont val="Arial"/>
            <family val="2"/>
          </rPr>
          <t xml:space="preserve">POERIO Guido: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 inconnu</author>
  </authors>
  <commentList>
    <comment ref="A1" authorId="0" shapeId="0" xr:uid="{00000000-0006-0000-2F00-000001000000}">
      <text>
        <r>
          <rPr>
            <sz val="10"/>
            <rFont val="Arial"/>
            <family val="2"/>
          </rPr>
          <t xml:space="preserve">https://imocompendium.imo.org/public/IMO-Compendium/Outdated/IMO%20Compendium%20FAL5-Circ53/cd1.htm
</t>
        </r>
      </text>
    </comment>
  </commentList>
</comments>
</file>

<file path=xl/sharedStrings.xml><?xml version="1.0" encoding="utf-8"?>
<sst xmlns="http://schemas.openxmlformats.org/spreadsheetml/2006/main" count="8625" uniqueCount="5970">
  <si>
    <t>According to Regulation (EU) 2019/1235 establishing the the European Maritime Single Window environment (EMSWe), the graphical user interfaces of the Maritime National Single Windows (MNSWs) shall allow declarants to enter data by means of harmonised digital spreadsheets.</t>
  </si>
  <si>
    <t>This file presents the template spreadsheets of the following types:
• Pre-arrival notification,
• Pre-departure notification,
• Pre-arrival notification for ships subject to expanded inspection,
• Security notification,
• Waste notification,
• Waste delivery receipt,
• Crew list and crew’s effects,
• Passenger list,
• Ship’s stores,
• General cargo declaration,
• Dangerous and polluting goods,
• Maritime declaration of health,
• Itinerary of cruise ship,
• Bunker information.</t>
  </si>
  <si>
    <t xml:space="preserve">These preadsheet templates are consistent with the EMSWe Message Implementation Guide (MIG) - defined by Implementing Regulation (EU) 2023/2790 - with version number 2.0.0. </t>
  </si>
  <si>
    <t>The present spreadsheet templates are accepted by all MNSWs of the EU.</t>
  </si>
  <si>
    <t>Please note that MNSWs may propose alternative spreadsheet templates that include additional fields which are specific to the country, and are therefore not included in the present spreadsheet templates.</t>
  </si>
  <si>
    <t>You may use all or some of the template sheets contained in this file. You may as well build your own files by e.g. removing unwanted template sheets.</t>
  </si>
  <si>
    <t>This file contains sheets that provide the code lists used in the templates. These sheets are placed after sheet "Code lists &gt;". Please don't remove them from the file and don't alter their content.</t>
  </si>
  <si>
    <t>In the case of templates of types "General cargo declaration" and "Dangerous and polluting goods", the information contained in the sheet corresponds to a unique cargo consignment. If you intend to report more than one consignment, please include several sheets in the same file, or upload several files. Please note that some fields are only required once per port call and may therefore be only reported in one of these sheets (dangerous goods shipper's reference number, INF ship class, presence on board of a manifest, remarks).</t>
  </si>
  <si>
    <t>When information is reported in the form of a list (e.g. cruise ship itinerary, list the ship-to-ship activities, crew list, passenger list, ship's store, list of cargo items), you may add additional rows to the list by copying rows of the list and adding the relevant sequence number in the first column.</t>
  </si>
  <si>
    <t>Please only fill in information in the cells with light blue background colors as depicted here:</t>
  </si>
  <si>
    <t>Please don't alter the content of other cells and of hidden rows (that are used by the MNSWs to process the spreadsheets).</t>
  </si>
  <si>
    <t>If a cell contains a drop-down list, please only use a value from that dropdown list. Other values not in the dropdown list may be rejected by the MNSW.</t>
  </si>
  <si>
    <t>HDR</t>
  </si>
  <si>
    <t>2.0</t>
  </si>
  <si>
    <t>Document version</t>
  </si>
  <si>
    <t>France specific requests</t>
  </si>
  <si>
    <t>Header</t>
  </si>
  <si>
    <t>Ship name</t>
  </si>
  <si>
    <t>IMO number</t>
  </si>
  <si>
    <t>ETA
(dd/mm/yyyy hh:mm:ss)</t>
  </si>
  <si>
    <t>ETD (dd/mm/yyyy hh:mm:ss)</t>
  </si>
  <si>
    <t>My ship</t>
  </si>
  <si>
    <t>05/03/2025 06:01:00</t>
  </si>
  <si>
    <t>05/03/2025 10:59:00</t>
  </si>
  <si>
    <t>These informations are reported in each tab of the Excel file but are neither processed nor checked by MNSW France</t>
  </si>
  <si>
    <t>NOA</t>
  </si>
  <si>
    <t>2.0.0</t>
  </si>
  <si>
    <t>European Maritime Single Window environment</t>
  </si>
  <si>
    <t>Pre-arrival notification</t>
  </si>
  <si>
    <t xml:space="preserve">Agent identification </t>
  </si>
  <si>
    <t xml:space="preserve">Additional agent identification </t>
  </si>
  <si>
    <t>DE-029-01</t>
  </si>
  <si>
    <t>DE-029-02</t>
  </si>
  <si>
    <t>DE-029-09</t>
  </si>
  <si>
    <t>DE-029-16</t>
  </si>
  <si>
    <t>DE-029-10</t>
  </si>
  <si>
    <t>DE-029-11</t>
  </si>
  <si>
    <t>DE-029-12</t>
  </si>
  <si>
    <t>DE-029-13</t>
  </si>
  <si>
    <t>Agent identification number</t>
  </si>
  <si>
    <t>Agency name</t>
  </si>
  <si>
    <t>Street and number</t>
  </si>
  <si>
    <t>P.O. Box</t>
  </si>
  <si>
    <t>Postcode</t>
  </si>
  <si>
    <t>City</t>
  </si>
  <si>
    <t>Country sub-division</t>
  </si>
  <si>
    <t>Country</t>
  </si>
  <si>
    <t>Name</t>
  </si>
  <si>
    <t>Post Office Box</t>
  </si>
  <si>
    <t>City Name</t>
  </si>
  <si>
    <t>Country Sub-Division Name</t>
  </si>
  <si>
    <t>Country Code</t>
  </si>
  <si>
    <t>DE-029-15</t>
  </si>
  <si>
    <t>DE-029-04</t>
  </si>
  <si>
    <t>DE-029-06</t>
  </si>
  <si>
    <t>DE-029-07</t>
  </si>
  <si>
    <t>DE-029-08</t>
  </si>
  <si>
    <t>Agent contact given name</t>
  </si>
  <si>
    <t>Agent contact family name</t>
  </si>
  <si>
    <t>Landline number
(specify country prefix)</t>
  </si>
  <si>
    <t>Mobile number
(specify country prefix)</t>
  </si>
  <si>
    <t>Email</t>
  </si>
  <si>
    <t>Ship details</t>
  </si>
  <si>
    <t>Ship Company Party</t>
  </si>
  <si>
    <t>DE-005-16</t>
  </si>
  <si>
    <t>DE-005-09</t>
  </si>
  <si>
    <t>DE-007-01</t>
  </si>
  <si>
    <t>DE-007-02</t>
  </si>
  <si>
    <t>DE-007-04</t>
  </si>
  <si>
    <t>DE-007-03</t>
  </si>
  <si>
    <t>DE-007-05</t>
  </si>
  <si>
    <t>DE-007-06</t>
  </si>
  <si>
    <t>Ship type</t>
  </si>
  <si>
    <t>Flag State</t>
  </si>
  <si>
    <t>IMO company number</t>
  </si>
  <si>
    <t>IMO company name</t>
  </si>
  <si>
    <t>Ship registry</t>
  </si>
  <si>
    <t>Port Call Contact</t>
  </si>
  <si>
    <t>DE-005-14</t>
  </si>
  <si>
    <t>DE-005-10</t>
  </si>
  <si>
    <t>DE-005-13</t>
  </si>
  <si>
    <t>DE-005-12</t>
  </si>
  <si>
    <t>DE-005-11</t>
  </si>
  <si>
    <t>DE-012-04</t>
  </si>
  <si>
    <t>DE-012-05</t>
  </si>
  <si>
    <t>DE-012-06</t>
  </si>
  <si>
    <t>DE-012-07</t>
  </si>
  <si>
    <t>Ship registry number</t>
  </si>
  <si>
    <t>Issue date
(dd/mm/yyyy)</t>
  </si>
  <si>
    <t>Registry port
(5-character LOCODE)</t>
  </si>
  <si>
    <t>Registry port name</t>
  </si>
  <si>
    <t>Person Name</t>
  </si>
  <si>
    <t>Telephone (specify country prefix)</t>
  </si>
  <si>
    <t>Postal address</t>
  </si>
  <si>
    <t>Ship dimensions</t>
  </si>
  <si>
    <t>DE-008-27</t>
  </si>
  <si>
    <t>DE-008-28</t>
  </si>
  <si>
    <t>DE-008-29</t>
  </si>
  <si>
    <t>DE-008-25</t>
  </si>
  <si>
    <t>DE-008-13</t>
  </si>
  <si>
    <t>DE-017-03</t>
  </si>
  <si>
    <t>DE-017-08</t>
  </si>
  <si>
    <t>DE-017-06</t>
  </si>
  <si>
    <t>DE-008-22</t>
  </si>
  <si>
    <t>DE-017-01</t>
  </si>
  <si>
    <t>DE-017-02</t>
  </si>
  <si>
    <t>DE-017-05</t>
  </si>
  <si>
    <t>DE-008-19</t>
  </si>
  <si>
    <t>DE-008-21</t>
  </si>
  <si>
    <t>DE-008-20</t>
  </si>
  <si>
    <t>Gross tonnage</t>
  </si>
  <si>
    <t>Net tonnage</t>
  </si>
  <si>
    <t>Deadweight tonnage (metric tons)</t>
  </si>
  <si>
    <t>Length overall (m)</t>
  </si>
  <si>
    <t>Vessel breadth (m)</t>
  </si>
  <si>
    <t>Actual maximum draught (m)</t>
  </si>
  <si>
    <t>Estimated departure draught (m)</t>
  </si>
  <si>
    <t>Air draught (m)</t>
  </si>
  <si>
    <t>Maximum Draught (m)</t>
  </si>
  <si>
    <t>Forward Draught Level Measure (m)</t>
  </si>
  <si>
    <t>Aft Draught Level Measure (m)</t>
  </si>
  <si>
    <t>Mid-Ship Draught (m)</t>
  </si>
  <si>
    <t>Off-Standard Length Measure (m)</t>
  </si>
  <si>
    <t>Off-Standard Port Measure (m)</t>
  </si>
  <si>
    <t>Off-Standard Starboard Measure (m)</t>
  </si>
  <si>
    <t>Voyage information</t>
  </si>
  <si>
    <t>DE-014-02</t>
  </si>
  <si>
    <t>DE-022-02</t>
  </si>
  <si>
    <t>DE-022-05</t>
  </si>
  <si>
    <t>DE-014-09</t>
  </si>
  <si>
    <t>DE-014-20</t>
  </si>
  <si>
    <t>DE-014-21</t>
  </si>
  <si>
    <t>DE-014-23</t>
  </si>
  <si>
    <t>DE-014-22</t>
  </si>
  <si>
    <t>DE-053-01</t>
  </si>
  <si>
    <t>DE-014-45</t>
  </si>
  <si>
    <t>DE-014-50</t>
  </si>
  <si>
    <t>DE-054-01</t>
  </si>
  <si>
    <t>Voyage Number</t>
  </si>
  <si>
    <t>Estimated date and time of arrival
(dd/mm/yyyy hh:mm:ss)</t>
  </si>
  <si>
    <t>Estimated date and time of departure
(dd/mm/yyyy hh:mm:ss)</t>
  </si>
  <si>
    <t>Cruise ship indicator</t>
  </si>
  <si>
    <t>Regular Service Indicator</t>
  </si>
  <si>
    <t>Regular Service ID</t>
  </si>
  <si>
    <t>Cabotage authorized indicator</t>
  </si>
  <si>
    <t>Voyage Type Service Code</t>
  </si>
  <si>
    <t>Fumigated Indicator</t>
  </si>
  <si>
    <t>Pilot Compulsory Indicator</t>
  </si>
  <si>
    <t>Ballast Water Changed Indicator</t>
  </si>
  <si>
    <t>Cargo Transshipment Indicator</t>
  </si>
  <si>
    <t>Location</t>
  </si>
  <si>
    <t>DE-014-10</t>
  </si>
  <si>
    <t>DE-015-02</t>
  </si>
  <si>
    <t>DE-015-03</t>
  </si>
  <si>
    <t>DE-015-04</t>
  </si>
  <si>
    <t>DE-019-03</t>
  </si>
  <si>
    <t>DE-019-04</t>
  </si>
  <si>
    <t>DE-019-05</t>
  </si>
  <si>
    <t>DE-019-06</t>
  </si>
  <si>
    <t>DE-019-07</t>
  </si>
  <si>
    <t>DE-019-08</t>
  </si>
  <si>
    <t>Primary Purpose of Call</t>
  </si>
  <si>
    <t>Expected date and time of Port Area Arrival (dd/mm/yyyy hh:mm:ss)</t>
  </si>
  <si>
    <t>Arrival Port Entry Location Text</t>
  </si>
  <si>
    <t>Expected first location</t>
  </si>
  <si>
    <t>Mooring Type Code</t>
  </si>
  <si>
    <t>Expected Mooring Orientation Code</t>
  </si>
  <si>
    <t>Expected Mooring Orientation Reason Text</t>
  </si>
  <si>
    <t>Ship Requirements Text</t>
  </si>
  <si>
    <t>First Bollard ID</t>
  </si>
  <si>
    <t>Last Bollard ID</t>
  </si>
  <si>
    <t>Energy</t>
  </si>
  <si>
    <t>DE-075-06</t>
  </si>
  <si>
    <t>DE-075-07</t>
  </si>
  <si>
    <t>Propulsion Energy</t>
  </si>
  <si>
    <t>Stay Energy</t>
  </si>
  <si>
    <t>Previous port calls in chronological order (most recent call first)</t>
  </si>
  <si>
    <t>DE-001-02</t>
  </si>
  <si>
    <t>DE-023-01</t>
  </si>
  <si>
    <t>DE-023-09</t>
  </si>
  <si>
    <t>DE-022-07</t>
  </si>
  <si>
    <t>Previous port of call
(5-character LOCODE)</t>
  </si>
  <si>
    <t>Previous port call departure date
(dd/mm/yyyy)</t>
  </si>
  <si>
    <t>[UTC] Estimated date time of departure (dd/mm/yyyy hh:mm:ss)</t>
  </si>
  <si>
    <t>Next and subsequent port calls in chronological order (next port of call first)</t>
  </si>
  <si>
    <t>Defects</t>
  </si>
  <si>
    <t>DE-022-08</t>
  </si>
  <si>
    <t>DE-022-09</t>
  </si>
  <si>
    <t>DE-013-01</t>
  </si>
  <si>
    <t>Next port of call
(5-character LOCODE)</t>
  </si>
  <si>
    <t>[UTC] Estimated date and time of arrival at the next port (dd/mm/yyyy hh:mm:ss)</t>
  </si>
  <si>
    <t>Defect Indicator</t>
  </si>
  <si>
    <t>DE-024-01</t>
  </si>
  <si>
    <t>DE-013-02</t>
  </si>
  <si>
    <t>DE-013-03</t>
  </si>
  <si>
    <t>Subsequent ports of call
(5-character LOCODE)</t>
  </si>
  <si>
    <t>Defect Type Code</t>
  </si>
  <si>
    <t>Defect Description</t>
  </si>
  <si>
    <t>Persons on board</t>
  </si>
  <si>
    <t>Visitors</t>
  </si>
  <si>
    <t>DE-034-01</t>
  </si>
  <si>
    <t>DE-034-02</t>
  </si>
  <si>
    <t>DE-034-03</t>
  </si>
  <si>
    <t>DE-012-08</t>
  </si>
  <si>
    <t>DE-012-01</t>
  </si>
  <si>
    <t>DE-034-04</t>
  </si>
  <si>
    <t>DE-014-42</t>
  </si>
  <si>
    <t>Number of persons on board (Including crew and passengers)</t>
  </si>
  <si>
    <t>Number of passengers</t>
  </si>
  <si>
    <t>Number of crew</t>
  </si>
  <si>
    <t>Master's given name</t>
  </si>
  <si>
    <t>Master's family name</t>
  </si>
  <si>
    <t>Have any stowaways been found on board?</t>
  </si>
  <si>
    <t>Visitors Expected Indicator</t>
  </si>
  <si>
    <t>Cargo on board</t>
  </si>
  <si>
    <t>DE-014-16</t>
  </si>
  <si>
    <t>DE-014-11</t>
  </si>
  <si>
    <t>Cargo brief description</t>
  </si>
  <si>
    <t>Is the ship carrying dangerous goods?</t>
  </si>
  <si>
    <t>DE-003-01</t>
  </si>
  <si>
    <t>Remarks</t>
  </si>
  <si>
    <t>ITI</t>
  </si>
  <si>
    <t>Cruise ship itinerary</t>
  </si>
  <si>
    <t>DE-025-01</t>
  </si>
  <si>
    <t>DE-025-02</t>
  </si>
  <si>
    <t>DE-025-03</t>
  </si>
  <si>
    <t>DE-025-04</t>
  </si>
  <si>
    <t>Cruise itinerary port
(5-character LOCODE)</t>
  </si>
  <si>
    <t>[UTC] Date and time of arrival according to the cruise itinerary
(dd/mm/yyyy hh:mm:ss)</t>
  </si>
  <si>
    <t>[UTC] Date and time of departure according to the cruise itinerary
(dd/mm/yyyy hh:mm:ss)</t>
  </si>
  <si>
    <t>Cruise activity description</t>
  </si>
  <si>
    <t>NOD</t>
  </si>
  <si>
    <t>Pre-departure notification</t>
  </si>
  <si>
    <t xml:space="preserve">Telephone (specify country prefix) </t>
  </si>
  <si>
    <t>Email Address</t>
  </si>
  <si>
    <t>Postal adress</t>
  </si>
  <si>
    <t>Ship Company</t>
  </si>
  <si>
    <t>Lenght overall (m)</t>
  </si>
  <si>
    <t xml:space="preserve">Departure </t>
  </si>
  <si>
    <t>DE-016-03</t>
  </si>
  <si>
    <t>DE-016-04</t>
  </si>
  <si>
    <t>DE-016-02</t>
  </si>
  <si>
    <t>DE-016-01</t>
  </si>
  <si>
    <t>Expected last port call location</t>
  </si>
  <si>
    <t>ETD from last port call location
(dd/mm/yyyy hh:mm:ss)</t>
  </si>
  <si>
    <t>Port of call exit point</t>
  </si>
  <si>
    <t>ETD from port area
(dd/mm/yyyy hh:mm:ss)</t>
  </si>
  <si>
    <t>Cargo transshipment indicator</t>
  </si>
  <si>
    <t>EXP</t>
  </si>
  <si>
    <t>Pre-arrival notification for ships subject to expanded inspection</t>
  </si>
  <si>
    <t>DE-014-07</t>
  </si>
  <si>
    <t>Ship is bound for an anchorage within the jurisdiction of the port of call and with a ship/port interface.</t>
  </si>
  <si>
    <t>DE-009-20</t>
  </si>
  <si>
    <t>DE-014-14</t>
  </si>
  <si>
    <t>DE-014-17</t>
  </si>
  <si>
    <t>DE-014-12</t>
  </si>
  <si>
    <t>DE-014-13</t>
  </si>
  <si>
    <t>For tankers: Configuration</t>
  </si>
  <si>
    <t>For tankers: Condition of the cargo and ballast tanks: full, empty, inerted</t>
  </si>
  <si>
    <t>For tankers: Volume and nature of the cargo</t>
  </si>
  <si>
    <t>Planned operations at the port of call or anchorage of destination (loading, unloading, other)</t>
  </si>
  <si>
    <t>Planned statutory survey inspection and substantial maintenance and repair work to be carried out whilst in the port of destination</t>
  </si>
  <si>
    <t>SEC</t>
  </si>
  <si>
    <t>Security notification</t>
  </si>
  <si>
    <t>Particulars of the ship and contact</t>
  </si>
  <si>
    <t>DE-005-19</t>
  </si>
  <si>
    <t>DE-005-20</t>
  </si>
  <si>
    <t>DE-031-01</t>
  </si>
  <si>
    <t>DE-031-07</t>
  </si>
  <si>
    <t>DE-031-05</t>
  </si>
  <si>
    <t>DE-031-03</t>
  </si>
  <si>
    <t>DE-031-04</t>
  </si>
  <si>
    <t>DE-031-06</t>
  </si>
  <si>
    <t>Ship satellite service number</t>
  </si>
  <si>
    <t>Ship satellite service provider</t>
  </si>
  <si>
    <t>CSO familiy name</t>
  </si>
  <si>
    <t>CSO given name</t>
  </si>
  <si>
    <t>CSO landline number (specify country prefix)</t>
  </si>
  <si>
    <t>CSO mobile number 
(specify country prefix)</t>
  </si>
  <si>
    <t>CSO e-mail</t>
  </si>
  <si>
    <t>Company security officer address</t>
  </si>
  <si>
    <t>Port facility information</t>
  </si>
  <si>
    <t>DE-014-05</t>
  </si>
  <si>
    <t>Port facility code of arrival
(UN/LOCODE - facility identifier)</t>
  </si>
  <si>
    <t>Information required by SOLAS Regulation 9.2.1 of Chapter XI-2</t>
  </si>
  <si>
    <t>DE-030-01</t>
  </si>
  <si>
    <t>DE-030-03</t>
  </si>
  <si>
    <t>DE-030-02</t>
  </si>
  <si>
    <t>DE-030-04</t>
  </si>
  <si>
    <t>DE-030-05</t>
  </si>
  <si>
    <t>DE-030-06</t>
  </si>
  <si>
    <t>DE-030-07</t>
  </si>
  <si>
    <t>Does the ship have a valid International Ship Security Certificate (ISSC)?</t>
  </si>
  <si>
    <t>If no, why not?
(Select from list)</t>
  </si>
  <si>
    <t>If no, why not? (description)</t>
  </si>
  <si>
    <t>Contracting Government</t>
  </si>
  <si>
    <t>Issued by (name of RSO)</t>
  </si>
  <si>
    <t>Expiry date
(dd/mm/yyyy)</t>
  </si>
  <si>
    <t>ISSC type</t>
  </si>
  <si>
    <t>DE-005-17</t>
  </si>
  <si>
    <t>DE-005-18</t>
  </si>
  <si>
    <t>Does the ship have an approved SSP on board?</t>
  </si>
  <si>
    <t>Security level at which the ship is currently operating</t>
  </si>
  <si>
    <t>List the last ten calls at port facilities in chronological order (most recent first).</t>
  </si>
  <si>
    <t>DE-023-04</t>
  </si>
  <si>
    <t>DE-023-05</t>
  </si>
  <si>
    <t>DE-023-02</t>
  </si>
  <si>
    <t>DE-023-03</t>
  </si>
  <si>
    <t>DE-023-06</t>
  </si>
  <si>
    <t>DE-023-07</t>
  </si>
  <si>
    <t>Date from
(dd/mm/yyyy)</t>
  </si>
  <si>
    <t>Date to
(dd/mm/yyyy)</t>
  </si>
  <si>
    <t>Port
(5-character UN/LOCODE)</t>
  </si>
  <si>
    <t>Port facility code
(UN/LOCODE - facility identifier)</t>
  </si>
  <si>
    <t>Security Level</t>
  </si>
  <si>
    <t>Special or additional security measures applied in lieu of those in the security plan (select from list)</t>
  </si>
  <si>
    <t>Special or additional security measures' description</t>
  </si>
  <si>
    <t>List the ship-to-ship activities, in chronological order (most recent first), which were carried out during the last ten calls at port facilities listed above.</t>
  </si>
  <si>
    <t>DE-028-05</t>
  </si>
  <si>
    <t>DE-028-06</t>
  </si>
  <si>
    <t>DE-028-04</t>
  </si>
  <si>
    <t>DE-028-03</t>
  </si>
  <si>
    <t>DE-028-07</t>
  </si>
  <si>
    <t>DE-028-08</t>
  </si>
  <si>
    <t>DE-028-01</t>
  </si>
  <si>
    <t>DE-028-02</t>
  </si>
  <si>
    <t>DE-028-09</t>
  </si>
  <si>
    <t>DE-028-10</t>
  </si>
  <si>
    <t>DE-028-11</t>
  </si>
  <si>
    <t>Location code
(5-character UN/LOCODE)</t>
  </si>
  <si>
    <t>Location name</t>
  </si>
  <si>
    <t>Latitude
(degrees between -90 and +90)</t>
  </si>
  <si>
    <t>Longitude
(degrees between -180 and +180)</t>
  </si>
  <si>
    <t>Ship-to-ship activity
(select from list)</t>
  </si>
  <si>
    <t>Ship-to-ship activity description</t>
  </si>
  <si>
    <t>Security measures applied in lieu of the ship security procedures from the SSP
(select from list)</t>
  </si>
  <si>
    <t>Security measures description</t>
  </si>
  <si>
    <t>Ship-to ship activity second ship name</t>
  </si>
  <si>
    <t>DE-014-08</t>
  </si>
  <si>
    <t>Any other security-related matters to report</t>
  </si>
  <si>
    <t>WAS</t>
  </si>
  <si>
    <t>Advance notification for waste delivery to port reception facilities</t>
  </si>
  <si>
    <t>Next Delivery Event</t>
  </si>
  <si>
    <t>Applicable Marine Green Credential</t>
  </si>
  <si>
    <t>DE-068-01</t>
  </si>
  <si>
    <t>DE-068-03</t>
  </si>
  <si>
    <t>DE-068-02</t>
  </si>
  <si>
    <t>DE-068-05</t>
  </si>
  <si>
    <t>DE-011-01</t>
  </si>
  <si>
    <t>DE-011-09</t>
  </si>
  <si>
    <t>DE-011-10</t>
  </si>
  <si>
    <t>Last port where waste was delivered
(5-character LOCODE)</t>
  </si>
  <si>
    <t>Date of last delivery
(dd/mm/yyyy)</t>
  </si>
  <si>
    <t>Next port of delivery 
(5-character LOCODE,  "ZZUKN" for an unknown port out of EU, "XX888" (where XX is a country code) for an unknown port in a specified country out of EU)</t>
  </si>
  <si>
    <t>Waste next delivery date
(dd/mm/yyyy)</t>
  </si>
  <si>
    <t>Sewage system treatment description</t>
  </si>
  <si>
    <t>Waste incinerator indicator</t>
  </si>
  <si>
    <t>Waste incinerator description</t>
  </si>
  <si>
    <t>Type and amount of waste and storage capacity</t>
  </si>
  <si>
    <t>DE-071-01</t>
  </si>
  <si>
    <t>DE-071-02</t>
  </si>
  <si>
    <t>DE-071-03</t>
  </si>
  <si>
    <t>DE-071-04</t>
  </si>
  <si>
    <t>DE-071-05</t>
  </si>
  <si>
    <t>DE-071-06</t>
  </si>
  <si>
    <t>DE-071-07</t>
  </si>
  <si>
    <t>DE-069-04</t>
  </si>
  <si>
    <t>Sequence number</t>
  </si>
  <si>
    <t>Waste type</t>
  </si>
  <si>
    <t>Waste type (code)</t>
  </si>
  <si>
    <t>Waste description (when relevant)</t>
  </si>
  <si>
    <t>Waste  to be delivered (m3)</t>
  </si>
  <si>
    <t>Maximum dedicated storage capacity (m3)</t>
  </si>
  <si>
    <t>Amount of waste retained on board (m3)</t>
  </si>
  <si>
    <t>Port at which remaining waste will be delivered 
(5-character LOCODE,  "ZZUKN" for an unknown port out of EU, "XX888" (where XX is a country code) for an unknown port in a specified country out of EU)</t>
  </si>
  <si>
    <t>Estimated amount of waste to be generated between notification and next port of call (m3)</t>
  </si>
  <si>
    <t>Waste delivery date and time - planned
(dd/mm/yyyy hh:mm:ss)</t>
  </si>
  <si>
    <t>MARPOL Annex I - Oil</t>
  </si>
  <si>
    <t xml:space="preserve"> </t>
  </si>
  <si>
    <t>Oily bilge water</t>
  </si>
  <si>
    <t>Oily residues (sludge)</t>
  </si>
  <si>
    <t xml:space="preserve">Oily tank washings </t>
  </si>
  <si>
    <t>Dirty ballast water</t>
  </si>
  <si>
    <t>Scale and sludge from tank cleaning</t>
  </si>
  <si>
    <t>Other (please specify)</t>
  </si>
  <si>
    <t>MARPOL Annex II – Noxious Liquid Substances (NLS)</t>
  </si>
  <si>
    <t>Category X substance - Indicate the proper shipping name of the NLS involved</t>
  </si>
  <si>
    <t>Category Y substance - Indicate the proper shipping name of the NLS involved</t>
  </si>
  <si>
    <t>Category Z substance - Indicate the proper shipping name of the NLS involved</t>
  </si>
  <si>
    <t>OS - other substances - Indicate the proper shipping name of the NLS involved</t>
  </si>
  <si>
    <t>MARPOL Annex IV – Sewage</t>
  </si>
  <si>
    <t>Sewage</t>
  </si>
  <si>
    <t>MARPOL Annex V – Garbage</t>
  </si>
  <si>
    <t>A. Plastics</t>
  </si>
  <si>
    <t>B. Food waste</t>
  </si>
  <si>
    <t>C. Domestic waste (e.g. paper products, rags, glass, metal, bottles, crockery, etc.)</t>
  </si>
  <si>
    <t>D. Cooking oil</t>
  </si>
  <si>
    <t>E. Incinerator ashes</t>
  </si>
  <si>
    <t>F. Operational wastes</t>
  </si>
  <si>
    <t>G. Animal carcass(es)</t>
  </si>
  <si>
    <t>H. Fishing gear</t>
  </si>
  <si>
    <t>I. E-waste</t>
  </si>
  <si>
    <t>J.  Cargo residues (non-HME) - Indicate the proper shipping name of the dry cargo</t>
  </si>
  <si>
    <t>K.  Cargo residues (HME) - Indicate the proper shipping name of the dry cargo</t>
  </si>
  <si>
    <t>MARPOL Annex VI – Air Pollution related</t>
  </si>
  <si>
    <t>Ozone-depleting substances and equipment containing such substances</t>
  </si>
  <si>
    <t>Exhaust gas-cleaning residues</t>
  </si>
  <si>
    <t>Other waste, not covered by MARPOL</t>
  </si>
  <si>
    <t>Passively fished waste</t>
  </si>
  <si>
    <t>WAR</t>
  </si>
  <si>
    <t>Waste delivery receipt</t>
  </si>
  <si>
    <t>DE-014-06</t>
  </si>
  <si>
    <t>Location/terminal name</t>
  </si>
  <si>
    <t>Type and amount of waste received</t>
  </si>
  <si>
    <t>DE-071-08</t>
  </si>
  <si>
    <t>DE-069-01</t>
  </si>
  <si>
    <t>DE-069-02</t>
  </si>
  <si>
    <t>DE-069-05</t>
  </si>
  <si>
    <t>DE-069-06</t>
  </si>
  <si>
    <t>Amount of waste received (m3)</t>
  </si>
  <si>
    <t>Port reception facility provider name</t>
  </si>
  <si>
    <t>Waste treatment facility provider name (if different from the port reception facility provider)</t>
  </si>
  <si>
    <t>Date and time when the waste delivery started
(dd/mm/yyyy hh:mm:ss)</t>
  </si>
  <si>
    <t>Date and time when the waste delivery was completed
(dd/mm/yyyy hh:mm:ss)</t>
  </si>
  <si>
    <t>CRW</t>
  </si>
  <si>
    <t>Crew list and crew’s effects</t>
  </si>
  <si>
    <t>DE-002-11</t>
  </si>
  <si>
    <t>Context</t>
  </si>
  <si>
    <t>Subtype Code</t>
  </si>
  <si>
    <t xml:space="preserve">   Information not requested by France</t>
  </si>
  <si>
    <t>DE-035-02</t>
  </si>
  <si>
    <t>DE-035-03</t>
  </si>
  <si>
    <t>DE-035-14</t>
  </si>
  <si>
    <t>DE-035-04</t>
  </si>
  <si>
    <t>DE-035-05</t>
  </si>
  <si>
    <t>DE-035-06</t>
  </si>
  <si>
    <t>DE-035-07</t>
  </si>
  <si>
    <t>DE-035-08</t>
  </si>
  <si>
    <t>DE-035-09</t>
  </si>
  <si>
    <t>DE-035-10</t>
  </si>
  <si>
    <t>DE-035-11</t>
  </si>
  <si>
    <t>DE-035-16</t>
  </si>
  <si>
    <t>DE-035-17</t>
  </si>
  <si>
    <t>DE-035-18</t>
  </si>
  <si>
    <t>DE-035-22</t>
  </si>
  <si>
    <t>DE-039-09</t>
  </si>
  <si>
    <t>DE-039-10</t>
  </si>
  <si>
    <t>DE-036-02</t>
  </si>
  <si>
    <t>DE-036-01</t>
  </si>
  <si>
    <t>DE-036-03</t>
  </si>
  <si>
    <t>DE-040-01</t>
  </si>
  <si>
    <t>DE-040-04</t>
  </si>
  <si>
    <t>DE-040-02</t>
  </si>
  <si>
    <t>DE-040-03</t>
  </si>
  <si>
    <t>DE-039-11</t>
  </si>
  <si>
    <t>Family name</t>
  </si>
  <si>
    <t>Given name</t>
  </si>
  <si>
    <t>Rank or rating</t>
  </si>
  <si>
    <t>Nationality</t>
  </si>
  <si>
    <t>Date of birth 
(dd/mm/yyyy)</t>
  </si>
  <si>
    <t>Place of birth</t>
  </si>
  <si>
    <t>Country of birth</t>
  </si>
  <si>
    <t>Gender</t>
  </si>
  <si>
    <t>Port of embarkation
(5-character LOCODE)</t>
  </si>
  <si>
    <t>[UTC] Embarkation date and time
(dd/mm/yyyy hh:mm:ss)</t>
  </si>
  <si>
    <t>Port of disembarkation
(5-character LOCODE)</t>
  </si>
  <si>
    <t>Type of identity or travel document</t>
  </si>
  <si>
    <t>Serial number of identity or travel document</t>
  </si>
  <si>
    <t xml:space="preserve">Issuing nation of identity or travel document 
</t>
  </si>
  <si>
    <t>Expiry date of identity or travel document 
(dd/mm/yyyy)</t>
  </si>
  <si>
    <t>Residence permit number</t>
  </si>
  <si>
    <t xml:space="preserve">Visa number, if appropriate </t>
  </si>
  <si>
    <t>Crew effects description (Select from list)</t>
  </si>
  <si>
    <t>Crew effects description in text (in case of "Other")</t>
  </si>
  <si>
    <t>Crew effects onboard quantity</t>
  </si>
  <si>
    <t>Unit</t>
  </si>
  <si>
    <t>Crew access control card number</t>
  </si>
  <si>
    <t>Crew access control card issue date
(dd/mm/yyyy)</t>
  </si>
  <si>
    <t>Crew access control card validity start date
(dd/mm/yyyy)</t>
  </si>
  <si>
    <t>Crew access control validity end date
(dd/mm/yyyy)</t>
  </si>
  <si>
    <t>Person visa issuing country</t>
  </si>
  <si>
    <t>PAX</t>
  </si>
  <si>
    <t>Passenger list</t>
  </si>
  <si>
    <t>DE-035-01</t>
  </si>
  <si>
    <t>DE-035-13</t>
  </si>
  <si>
    <t>DE-035-25</t>
  </si>
  <si>
    <t>DE-035-29</t>
  </si>
  <si>
    <t>DE-035-41</t>
  </si>
  <si>
    <t>DE-035-19</t>
  </si>
  <si>
    <t>Person type</t>
  </si>
  <si>
    <t xml:space="preserve">Date of birth
(dd/mm/yyyy) </t>
  </si>
  <si>
    <t>Transit passenger?</t>
  </si>
  <si>
    <t>Special care or assistance that might be needed in an emergency</t>
  </si>
  <si>
    <t>Contact number in case of an emergency
(specify country prefix)</t>
  </si>
  <si>
    <t>Cruise passenger on excursion</t>
  </si>
  <si>
    <t>Person identity or travel document issuer name</t>
  </si>
  <si>
    <t>HZT</t>
  </si>
  <si>
    <t>Dangerous and polluting goods declaration</t>
  </si>
  <si>
    <t>Used Transport Means</t>
  </si>
  <si>
    <t>DE-047-01</t>
  </si>
  <si>
    <t>DE-047-04</t>
  </si>
  <si>
    <t>DE-056-01</t>
  </si>
  <si>
    <t>DE-046-01</t>
  </si>
  <si>
    <t>DE-046-02</t>
  </si>
  <si>
    <t>DE-053-08</t>
  </si>
  <si>
    <t>DE-053-14</t>
  </si>
  <si>
    <t>DE-009-14</t>
  </si>
  <si>
    <t>DE-009-16</t>
  </si>
  <si>
    <t>DE-009-15</t>
  </si>
  <si>
    <t>DE-047-28</t>
  </si>
  <si>
    <t>DE-047-27</t>
  </si>
  <si>
    <t>DE-047-42</t>
  </si>
  <si>
    <t>Port of loading, code
(5-character LOCODE)</t>
  </si>
  <si>
    <t>Port of discharge, code
(5-character LOCODE)</t>
  </si>
  <si>
    <t>Dangerous goods shipper's reference number</t>
  </si>
  <si>
    <t>INF ship class</t>
  </si>
  <si>
    <t>Is there on board a list or manifest or appropriate loading plan giving details of the dangerous or polluting goods carried and of their location on the ship is on board?</t>
  </si>
  <si>
    <t xml:space="preserve">Fumigant gas measuring equipment indicator
</t>
  </si>
  <si>
    <r>
      <rPr>
        <b/>
        <sz val="11"/>
        <rFont val="Calibri"/>
        <family val="2"/>
        <charset val="1"/>
      </rPr>
      <t xml:space="preserve">Fumigation regulations compliance indicator
[only for notification at </t>
    </r>
    <r>
      <rPr>
        <b/>
        <u/>
        <sz val="11"/>
        <rFont val="Calibri"/>
        <family val="2"/>
        <charset val="1"/>
      </rPr>
      <t>arrival</t>
    </r>
    <r>
      <rPr>
        <b/>
        <sz val="11"/>
        <rFont val="Calibri"/>
        <family val="2"/>
        <charset val="1"/>
      </rPr>
      <t xml:space="preserve"> - formality HZA]</t>
    </r>
  </si>
  <si>
    <t>Number of tanks</t>
  </si>
  <si>
    <t xml:space="preserve"> Largest tank capacity (m3)</t>
  </si>
  <si>
    <t>Tanks total capacity (m3)</t>
  </si>
  <si>
    <r>
      <rPr>
        <b/>
        <sz val="11"/>
        <rFont val="Calibri"/>
        <family val="2"/>
        <charset val="1"/>
      </rPr>
      <t xml:space="preserve">Next transport mode
[only for notification at </t>
    </r>
    <r>
      <rPr>
        <b/>
        <u/>
        <sz val="11"/>
        <rFont val="Calibri"/>
        <family val="2"/>
        <charset val="1"/>
      </rPr>
      <t>arrival</t>
    </r>
    <r>
      <rPr>
        <b/>
        <sz val="11"/>
        <rFont val="Calibri"/>
        <family val="2"/>
        <charset val="1"/>
      </rPr>
      <t xml:space="preserve"> - formality HZA]</t>
    </r>
  </si>
  <si>
    <t>Previous transport mode
[only for notification at departure - formality HZD]</t>
  </si>
  <si>
    <t>Cargo operation, coded</t>
  </si>
  <si>
    <t>Contact  from which detailed information on the polluting and dangerous cargo may be obtained</t>
  </si>
  <si>
    <t>DE-046-03</t>
  </si>
  <si>
    <t>DE-046-04</t>
  </si>
  <si>
    <t>DE-046-05</t>
  </si>
  <si>
    <t>DE-046-06</t>
  </si>
  <si>
    <t>Organisation name</t>
  </si>
  <si>
    <t>Phone number
(specify country prefix)</t>
  </si>
  <si>
    <t>E-mail</t>
  </si>
  <si>
    <t>Location
(5-character LOCODE)</t>
  </si>
  <si>
    <t>France specific request</t>
  </si>
  <si>
    <t>Dangerous and polluting goods</t>
  </si>
  <si>
    <t>Consignment Item / Transport Dangerous Goods</t>
  </si>
  <si>
    <t>Associated Referenced Transport Equipment</t>
  </si>
  <si>
    <t>Logistics Transport Equipment</t>
  </si>
  <si>
    <t>Logistics Transport Equipment / Empty Tank DG Residue</t>
  </si>
  <si>
    <t>Logistics Transport Equipment / Applicable Fumigation</t>
  </si>
  <si>
    <t>DE-048-01</t>
  </si>
  <si>
    <t>DE-051-02</t>
  </si>
  <si>
    <t>DE-051-22</t>
  </si>
  <si>
    <t>DE-051-01</t>
  </si>
  <si>
    <t>DE-065-05</t>
  </si>
  <si>
    <t>DE-048-08</t>
  </si>
  <si>
    <t>DE-049-01</t>
  </si>
  <si>
    <t>DE-049-03</t>
  </si>
  <si>
    <t>DE-049-04</t>
  </si>
  <si>
    <t>DE-049-05</t>
  </si>
  <si>
    <t>DE-049-02</t>
  </si>
  <si>
    <t>DE-049-14</t>
  </si>
  <si>
    <t>DE-049-06</t>
  </si>
  <si>
    <t>DE-049-07</t>
  </si>
  <si>
    <t>DE-049-08</t>
  </si>
  <si>
    <t>DE-049-34</t>
  </si>
  <si>
    <t>DE-049-09</t>
  </si>
  <si>
    <t>DE-049-15</t>
  </si>
  <si>
    <t>DE-049-16</t>
  </si>
  <si>
    <t>DE-049-10</t>
  </si>
  <si>
    <t>DE-001-01</t>
  </si>
  <si>
    <t>DE-049-11</t>
  </si>
  <si>
    <t>DE-049-12</t>
  </si>
  <si>
    <t>DE-049-13</t>
  </si>
  <si>
    <t>DE-049-17</t>
  </si>
  <si>
    <t>DE-049-18</t>
  </si>
  <si>
    <t>DE-049-19</t>
  </si>
  <si>
    <t>DE-049-20</t>
  </si>
  <si>
    <t>DE-049-21</t>
  </si>
  <si>
    <t>DE-049-22</t>
  </si>
  <si>
    <t>DE-049-30</t>
  </si>
  <si>
    <t>DE-049-28</t>
  </si>
  <si>
    <t>DE-049-29</t>
  </si>
  <si>
    <t>DE-049-23</t>
  </si>
  <si>
    <t>DE-049-25</t>
  </si>
  <si>
    <t>DE-049-26</t>
  </si>
  <si>
    <t>DE-049-27</t>
  </si>
  <si>
    <t>DE-049-24</t>
  </si>
  <si>
    <t>DE-065-04</t>
  </si>
  <si>
    <t>DE-051-13</t>
  </si>
  <si>
    <t>DE-051-17</t>
  </si>
  <si>
    <t>DE-051-18</t>
  </si>
  <si>
    <t>DE-052-01</t>
  </si>
  <si>
    <t>DE-052-03</t>
  </si>
  <si>
    <t>DE-052-04</t>
  </si>
  <si>
    <t>DE-052-05</t>
  </si>
  <si>
    <t>DE-052-06</t>
  </si>
  <si>
    <t>DE-052-07</t>
  </si>
  <si>
    <t>DE-050-02</t>
  </si>
  <si>
    <t>DE-050-03</t>
  </si>
  <si>
    <t>DE-050-01</t>
  </si>
  <si>
    <t>DE-050-04</t>
  </si>
  <si>
    <t>DE-053-02</t>
  </si>
  <si>
    <t>DE-053-04</t>
  </si>
  <si>
    <t>DE-053-05</t>
  </si>
  <si>
    <t>DE-053-06</t>
  </si>
  <si>
    <t>DE-053-07</t>
  </si>
  <si>
    <t>DE-053-09</t>
  </si>
  <si>
    <t>DE-053-11</t>
  </si>
  <si>
    <t>DE-053-12</t>
  </si>
  <si>
    <t>DE-053-13</t>
  </si>
  <si>
    <t>Cargo item number</t>
  </si>
  <si>
    <t>Position onboard</t>
  </si>
  <si>
    <t>Transport equipment category</t>
  </si>
  <si>
    <t>Transport equipment identification number</t>
  </si>
  <si>
    <t>Vehicle identification number (VIN)</t>
  </si>
  <si>
    <t xml:space="preserve">Marks and numbers
</t>
  </si>
  <si>
    <t>Dangerous goods regulation</t>
  </si>
  <si>
    <t>UNDG number</t>
  </si>
  <si>
    <t>Proper shipping name</t>
  </si>
  <si>
    <t>Technical specifications</t>
  </si>
  <si>
    <t>Hazard class</t>
  </si>
  <si>
    <t>Subsidiary risks</t>
  </si>
  <si>
    <t>Packing group</t>
  </si>
  <si>
    <t>Additional information</t>
  </si>
  <si>
    <t>Marine pollutant type</t>
  </si>
  <si>
    <t>Flashpoint description</t>
  </si>
  <si>
    <t>Flashpoint, if description = "Specified flashpoint"
(degrees celsius)</t>
  </si>
  <si>
    <t>Number of packages</t>
  </si>
  <si>
    <t>Package type</t>
  </si>
  <si>
    <t>Net mass</t>
  </si>
  <si>
    <t>Net mass Unit</t>
  </si>
  <si>
    <t>Gross mass</t>
  </si>
  <si>
    <t>Gross mass Unit</t>
  </si>
  <si>
    <t>Volume</t>
  </si>
  <si>
    <t>Volume Unit</t>
  </si>
  <si>
    <t>EmS - value for spillage</t>
  </si>
  <si>
    <t>EmS - value for fire</t>
  </si>
  <si>
    <t>Item Net explosive mass</t>
  </si>
  <si>
    <t>Limited quantities indicator</t>
  </si>
  <si>
    <t>Excepted quantities indicator</t>
  </si>
  <si>
    <t>Liquid bulk viscosity</t>
  </si>
  <si>
    <t xml:space="preserve"> 
Liquid bulk melting point</t>
  </si>
  <si>
    <t xml:space="preserve">Liquid bulk discharge temperature
</t>
  </si>
  <si>
    <t xml:space="preserve">Bulk hazardous material indicator
</t>
  </si>
  <si>
    <t>Control temperature</t>
  </si>
  <si>
    <t>Emergency temperature</t>
  </si>
  <si>
    <t>Class 7 nuclide name</t>
  </si>
  <si>
    <t>Class 7 category</t>
  </si>
  <si>
    <t>Radioactive index of transport</t>
  </si>
  <si>
    <t>Radioactive criticality safety index</t>
  </si>
  <si>
    <t>Class 7 maximum activity</t>
  </si>
  <si>
    <t>Vehicle license plate number</t>
  </si>
  <si>
    <t>Transport equipment Net explosive mass</t>
  </si>
  <si>
    <t>Transport equipment size and type</t>
  </si>
  <si>
    <t>Container size and type</t>
  </si>
  <si>
    <t>Transport equipment status</t>
  </si>
  <si>
    <t>Tank status</t>
  </si>
  <si>
    <r>
      <rPr>
        <b/>
        <sz val="11"/>
        <rFont val="Calibri"/>
        <family val="2"/>
        <charset val="1"/>
      </rPr>
      <t xml:space="preserve">Oxygen content percentage
[only for notification at </t>
    </r>
    <r>
      <rPr>
        <b/>
        <u/>
        <sz val="11"/>
        <rFont val="Calibri"/>
        <family val="2"/>
        <charset val="1"/>
      </rPr>
      <t>arrival</t>
    </r>
    <r>
      <rPr>
        <b/>
        <sz val="11"/>
        <rFont val="Calibri"/>
        <family val="2"/>
        <charset val="1"/>
      </rPr>
      <t xml:space="preserve"> - formality HZA]</t>
    </r>
  </si>
  <si>
    <r>
      <rPr>
        <b/>
        <sz val="11"/>
        <rFont val="Calibri"/>
        <family val="2"/>
        <charset val="1"/>
      </rPr>
      <t xml:space="preserve">Atmospheric pressure
[only for notification at </t>
    </r>
    <r>
      <rPr>
        <b/>
        <u/>
        <sz val="11"/>
        <rFont val="Calibri"/>
        <family val="2"/>
        <charset val="1"/>
      </rPr>
      <t>arrival</t>
    </r>
    <r>
      <rPr>
        <b/>
        <sz val="11"/>
        <rFont val="Calibri"/>
        <family val="2"/>
        <charset val="1"/>
      </rPr>
      <t xml:space="preserve"> - formality HZA]</t>
    </r>
  </si>
  <si>
    <t>Fumigated indicator</t>
  </si>
  <si>
    <r>
      <rPr>
        <b/>
        <sz val="11"/>
        <rFont val="Calibri"/>
        <family val="2"/>
        <charset val="1"/>
      </rPr>
      <t xml:space="preserve">Ventilated indicator
[only for notification at </t>
    </r>
    <r>
      <rPr>
        <b/>
        <u/>
        <sz val="11"/>
        <rFont val="Calibri"/>
        <family val="2"/>
        <charset val="1"/>
      </rPr>
      <t>arrival</t>
    </r>
    <r>
      <rPr>
        <b/>
        <sz val="11"/>
        <rFont val="Calibri"/>
        <family val="2"/>
        <charset val="1"/>
      </rPr>
      <t xml:space="preserve"> - formality HZA]</t>
    </r>
  </si>
  <si>
    <t>Previous goods in hold</t>
  </si>
  <si>
    <t xml:space="preserve"> 
Empty tank last cargo UNDG number</t>
  </si>
  <si>
    <t>Empty tank last cargo hazard class</t>
  </si>
  <si>
    <t xml:space="preserve"> 
Empty tank last dangerous cargo name</t>
  </si>
  <si>
    <t>Empty tank last cargo marine pollutant type</t>
  </si>
  <si>
    <t>Fumigant name</t>
  </si>
  <si>
    <t>Fumigation date
(dd/mm/yyyy)</t>
  </si>
  <si>
    <t>Fumigation place identification</t>
  </si>
  <si>
    <t xml:space="preserve">Fumigation method description
</t>
  </si>
  <si>
    <t>Fumigation ventilated indicator</t>
  </si>
  <si>
    <t>Fumigation gas check indicator</t>
  </si>
  <si>
    <t>Fumigation gas particle measure</t>
  </si>
  <si>
    <t xml:space="preserve"> 
Fumigation expert name</t>
  </si>
  <si>
    <t>Fumigation remnants removed indicator</t>
  </si>
  <si>
    <t>CTT</t>
  </si>
  <si>
    <r>
      <rPr>
        <b/>
        <sz val="12"/>
        <color rgb="FFFFFFFF"/>
        <rFont val="Calibri Light"/>
        <family val="2"/>
        <charset val="1"/>
      </rPr>
      <t xml:space="preserve">Only for notification of hazardous materials on board </t>
    </r>
    <r>
      <rPr>
        <b/>
        <u/>
        <sz val="12"/>
        <color rgb="FFFFFFFF"/>
        <rFont val="Calibri Light"/>
        <family val="2"/>
        <charset val="1"/>
      </rPr>
      <t>at arrival (Formality HZA)</t>
    </r>
  </si>
  <si>
    <t>DE-054-10</t>
  </si>
  <si>
    <t>DE-054-02</t>
  </si>
  <si>
    <t>DE-054-03</t>
  </si>
  <si>
    <t>DE-054-04</t>
  </si>
  <si>
    <t>DE-054-05</t>
  </si>
  <si>
    <t>DE-054-07</t>
  </si>
  <si>
    <t>DE-054-06</t>
  </si>
  <si>
    <t>[UTC] Transshipment date time (dd/mm/yyyy hh:mm:ss)</t>
  </si>
  <si>
    <t>Transshipment ship name</t>
  </si>
  <si>
    <t>Transshipment ship IMO number</t>
  </si>
  <si>
    <t>Transshipment ship MMSI number</t>
  </si>
  <si>
    <t>Transshipment ship call sign</t>
  </si>
  <si>
    <t>Transshipment ship gross tonnage</t>
  </si>
  <si>
    <t>Transshipment ship flag</t>
  </si>
  <si>
    <t>MDH</t>
  </si>
  <si>
    <t>Maritime declaration of health</t>
  </si>
  <si>
    <t>Sanitation Control Exemption/Control Certificate</t>
  </si>
  <si>
    <t>DE-033-01</t>
  </si>
  <si>
    <t>DE-033-02</t>
  </si>
  <si>
    <t>DE-033-03</t>
  </si>
  <si>
    <t>DE-033-04</t>
  </si>
  <si>
    <t>Valid Sanitation Control Exemption/Control Certificate carried on board?</t>
  </si>
  <si>
    <t>Port of issue
(5-character LOCODE)</t>
  </si>
  <si>
    <t>Re-inspection required?</t>
  </si>
  <si>
    <t>DE-032-01</t>
  </si>
  <si>
    <t>DE-032-02</t>
  </si>
  <si>
    <t>DE-032-03</t>
  </si>
  <si>
    <t>Has ship/vessel visited an affected area identified by the World Health Organization?</t>
  </si>
  <si>
    <t>Port of  visit
(5-character LOCODE)</t>
  </si>
  <si>
    <t>Date of  visit
(dd/mm/yyyy)</t>
  </si>
  <si>
    <t>Health questions</t>
  </si>
  <si>
    <t>DE-032-04</t>
  </si>
  <si>
    <t>DE-032-17</t>
  </si>
  <si>
    <t>Has any person died on board during the voyage otherwise than as a result of accident?  If yes, state the particulars in the table below.</t>
  </si>
  <si>
    <t>Total no. of deaths</t>
  </si>
  <si>
    <t>DE-032-05</t>
  </si>
  <si>
    <t>Is there on board or has there been during the international voyage any case of disease which you suspect to be of an infectious nature? If yes, state the particulars in the table below.</t>
  </si>
  <si>
    <t>DE-032-06</t>
  </si>
  <si>
    <t>DE-032-12</t>
  </si>
  <si>
    <t>Has the total number of ill passengers during the voyage been greater than normal/expected?</t>
  </si>
  <si>
    <t>How many ill persons?</t>
  </si>
  <si>
    <t>DE-032-07</t>
  </si>
  <si>
    <t>Is there any ill person on board now? If yes, state the particulars in the table below.</t>
  </si>
  <si>
    <t>DE-032-08</t>
  </si>
  <si>
    <t xml:space="preserve">Was a medical practitioner consulted? If yes, state particulars of medical treatment or advice provided in the table below. </t>
  </si>
  <si>
    <t>DE-032-09</t>
  </si>
  <si>
    <t>Are you aware of any condition on board which may lead to infection or spread of disease? If yes, state the particulars in the table below.</t>
  </si>
  <si>
    <t>DE-032-10</t>
  </si>
  <si>
    <t>DE-032-18</t>
  </si>
  <si>
    <t>DE-032-13</t>
  </si>
  <si>
    <t>DE-032-14</t>
  </si>
  <si>
    <t>DE-032-15</t>
  </si>
  <si>
    <t>Has any sanitary measure (e.g. quarantine, isolation, disinfection or decontamination) been applied on board?</t>
  </si>
  <si>
    <t>If yes, specify the sanitary measure type (select from list)</t>
  </si>
  <si>
    <t>Sanitary measure description</t>
  </si>
  <si>
    <t>Sanitary measure place</t>
  </si>
  <si>
    <t>Sanitary measure date
(dd/mm/yyyy)</t>
  </si>
  <si>
    <t>DE-042-04</t>
  </si>
  <si>
    <t>Has any stowaway been found on board?</t>
  </si>
  <si>
    <t>Where did they join the ship?
(5-character LOCODE)</t>
  </si>
  <si>
    <t>1 / Yes</t>
  </si>
  <si>
    <t>DE-032-11</t>
  </si>
  <si>
    <t>Is there a sick animal or pet on board?</t>
  </si>
  <si>
    <t>Attachment to the maritime declaration of health</t>
  </si>
  <si>
    <t>DE-037-01</t>
  </si>
  <si>
    <t>DE-037-02</t>
  </si>
  <si>
    <t>DE-037-03</t>
  </si>
  <si>
    <t>DE-037-04</t>
  </si>
  <si>
    <t>DE-037-05</t>
  </si>
  <si>
    <t>DE-037-06</t>
  </si>
  <si>
    <t>DE-037-07</t>
  </si>
  <si>
    <t>DE-037-08</t>
  </si>
  <si>
    <t>DE-037-09</t>
  </si>
  <si>
    <t>Date of birth
(dd/mm/yyyy)</t>
  </si>
  <si>
    <t>[UTC] Embarkation date and time (dd/mm/yyyy hh:mm:ss)</t>
  </si>
  <si>
    <t>Nature of illness</t>
  </si>
  <si>
    <t>Date of onset of symptoms
(dd/mm/yyyy)</t>
  </si>
  <si>
    <t>Reported to a port medical officer?</t>
  </si>
  <si>
    <t>Health status</t>
  </si>
  <si>
    <t>Disposition of case</t>
  </si>
  <si>
    <t>If evacuated, port of airport UN/LOCODE</t>
  </si>
  <si>
    <t>If evacuated, port of airport name</t>
  </si>
  <si>
    <t xml:space="preserve">Drugs, medicines or other 
treatment given to patient </t>
  </si>
  <si>
    <t>Comments</t>
  </si>
  <si>
    <t>BKN</t>
  </si>
  <si>
    <t>Bunker information</t>
  </si>
  <si>
    <t>DE-072-01</t>
  </si>
  <si>
    <t>DE-072-09</t>
  </si>
  <si>
    <t>DE-072-02</t>
  </si>
  <si>
    <t>DE-072-03</t>
  </si>
  <si>
    <t>Bunker type</t>
  </si>
  <si>
    <t>Bunker description</t>
  </si>
  <si>
    <t>Estimated bunker quantity</t>
  </si>
  <si>
    <t>Bunker quantity unit</t>
  </si>
  <si>
    <t>Low Sulphur Content Indicator</t>
  </si>
  <si>
    <t>DE-072-10</t>
  </si>
  <si>
    <t>DE-072-11</t>
  </si>
  <si>
    <t>DE-072-08</t>
  </si>
  <si>
    <t>Retained Volume Measure</t>
  </si>
  <si>
    <t>Retained Volume unit (cubic metre or metric ton)</t>
  </si>
  <si>
    <t>Transfer Volume Measure</t>
  </si>
  <si>
    <t>Transfer Volume unit (cubic metre or metric ton)</t>
  </si>
  <si>
    <t>Delivery Date (dd/mm/yyyy)</t>
  </si>
  <si>
    <t>BWA</t>
  </si>
  <si>
    <t>Ballast water</t>
  </si>
  <si>
    <t>Construction Feature</t>
  </si>
  <si>
    <t>DE-009-01</t>
  </si>
  <si>
    <t>DE-009-02</t>
  </si>
  <si>
    <t>Number of segregated ballast tanks</t>
  </si>
  <si>
    <t>Segregated ballast tanks total volume (m3)</t>
  </si>
  <si>
    <t>Ballast water management</t>
  </si>
  <si>
    <t>DE-073-11</t>
  </si>
  <si>
    <t>DE-073-06</t>
  </si>
  <si>
    <t>DE-073-09</t>
  </si>
  <si>
    <t>DE-073-18</t>
  </si>
  <si>
    <t>DE-073-07</t>
  </si>
  <si>
    <t>DE-073-08</t>
  </si>
  <si>
    <t>DE-073-10</t>
  </si>
  <si>
    <t>DE-073-13</t>
  </si>
  <si>
    <t>Ballast water management system description</t>
  </si>
  <si>
    <t>No ballast water management reason, coded</t>
  </si>
  <si>
    <t>No ballast water management plan implemented reason</t>
  </si>
  <si>
    <t>Starting date to meet regulation D-2 
(dd/mm/yyyy)</t>
  </si>
  <si>
    <t>Ballast water management plan onboard indicator</t>
  </si>
  <si>
    <t>Implemented ballast water management plan indicator</t>
  </si>
  <si>
    <t>Ballast water management system indicator</t>
  </si>
  <si>
    <t>Ballast water record book onboard indicator</t>
  </si>
  <si>
    <t>Ships Details</t>
  </si>
  <si>
    <t>DE-073-12</t>
  </si>
  <si>
    <t>DE-073-02</t>
  </si>
  <si>
    <t>DE-073-04</t>
  </si>
  <si>
    <t>DE-073-14</t>
  </si>
  <si>
    <t>DE-073-15</t>
  </si>
  <si>
    <t>DE-073-17</t>
  </si>
  <si>
    <t>DE-073-01</t>
  </si>
  <si>
    <t>DE-073-03</t>
  </si>
  <si>
    <t>DE-073-05</t>
  </si>
  <si>
    <t>IMO regulation compliance references</t>
  </si>
  <si>
    <t xml:space="preserve">Number of tanks and holds under ballast condition </t>
  </si>
  <si>
    <t>Number of ballast water tanks and holds on ship</t>
  </si>
  <si>
    <t>Number of ballast water tanks or holds to be de-ballasted</t>
  </si>
  <si>
    <t>Number of ballast water tanks with exchange</t>
  </si>
  <si>
    <t>Number of ballast water tanks with alternative management</t>
  </si>
  <si>
    <t>Ballast water volume onboard (m³)</t>
  </si>
  <si>
    <t>Ballast water total volume capacity  (m³)</t>
  </si>
  <si>
    <t>Ballast water pumps maximum capacity (m3 per hour)</t>
  </si>
  <si>
    <t>Ballast water history</t>
  </si>
  <si>
    <t>DE-074-22</t>
  </si>
  <si>
    <t>DE-074-25</t>
  </si>
  <si>
    <t>DE-074-26</t>
  </si>
  <si>
    <t>DE-074-23</t>
  </si>
  <si>
    <t>DE-074-24</t>
  </si>
  <si>
    <t>DE-074-01</t>
  </si>
  <si>
    <t>Sequence Number</t>
  </si>
  <si>
    <t>Proposed ballast water discharge port (
(5-character LOCODE)</t>
  </si>
  <si>
    <t>Proposed ballast water discharge volume (m³)</t>
  </si>
  <si>
    <t>Proposed ballast water discharge salinity  "PSU (practical salinity unit)"</t>
  </si>
  <si>
    <t>Proposed ballast water discharge latitude (degrees between -90 and +90)</t>
  </si>
  <si>
    <t>Proposed ballast water discharge longitude (degrees between -180 and +180)</t>
  </si>
  <si>
    <t>Ballast tank or hold type, coded</t>
  </si>
  <si>
    <t>CRT</t>
  </si>
  <si>
    <t>Ship certificates</t>
  </si>
  <si>
    <t>Ship Certificates</t>
  </si>
  <si>
    <t>DE-006-03</t>
  </si>
  <si>
    <t>DE-006-01</t>
  </si>
  <si>
    <t>DE-006-04</t>
  </si>
  <si>
    <t>DE-006-10</t>
  </si>
  <si>
    <t>DE-006-11</t>
  </si>
  <si>
    <t>DE-006-16</t>
  </si>
  <si>
    <t>DE-006-02</t>
  </si>
  <si>
    <t>DE-006-06</t>
  </si>
  <si>
    <t>DE-006-07</t>
  </si>
  <si>
    <t>DE-006-08</t>
  </si>
  <si>
    <t>DE-006-09</t>
  </si>
  <si>
    <t>Certificate identifier</t>
  </si>
  <si>
    <t>Certificate type, coded</t>
  </si>
  <si>
    <t>Certificate description</t>
  </si>
  <si>
    <t>Certificate issue date 
(dd/mm/yyyy)</t>
  </si>
  <si>
    <t>Certificate date of expiry 
(dd/mm/yyyy)</t>
  </si>
  <si>
    <t>Certificate extension end date 
(dd/mm/yyyy)</t>
  </si>
  <si>
    <t>Valid certificate indicator</t>
  </si>
  <si>
    <t>Certificate issuer type, coded</t>
  </si>
  <si>
    <t>Certificate issuer flag state, coded</t>
  </si>
  <si>
    <t>Certificate issuer (RO, RSO, Class), coded</t>
  </si>
  <si>
    <t>Certificate issuer name</t>
  </si>
  <si>
    <t>NOS</t>
  </si>
  <si>
    <t>Notification of shift in port</t>
  </si>
  <si>
    <t>Shift Movement</t>
  </si>
  <si>
    <t>DE-018-02</t>
  </si>
  <si>
    <t>DE-018-04</t>
  </si>
  <si>
    <t>DE-018-01</t>
  </si>
  <si>
    <t>DE-018-03</t>
  </si>
  <si>
    <t>Shifting estimated end time 
(dd/mm/yyyy hh:mm:ss)</t>
  </si>
  <si>
    <t>Shifting arrival location</t>
  </si>
  <si>
    <t>Shifting estimated start time 
(dd/mm/yyyy hh:mm:ss)</t>
  </si>
  <si>
    <t>Shifting departure location</t>
  </si>
  <si>
    <t>Detailed Berth Information</t>
  </si>
  <si>
    <t>Mooring type, coded</t>
  </si>
  <si>
    <t>Expected mooring orientation, coded</t>
  </si>
  <si>
    <t>Expected mooring orientation reason</t>
  </si>
  <si>
    <t>Ship requirements at berth description</t>
  </si>
  <si>
    <t>First bollard identifier</t>
  </si>
  <si>
    <t>Last bollard identifier</t>
  </si>
  <si>
    <t>Propulsion energy, coded</t>
  </si>
  <si>
    <t>Port stay energy, coded</t>
  </si>
  <si>
    <t>Shifting information</t>
  </si>
  <si>
    <t>Ship visitors indicator</t>
  </si>
  <si>
    <t>Pilot compulsory indicator</t>
  </si>
  <si>
    <t>Ship defects</t>
  </si>
  <si>
    <t>Ship defect indicator</t>
  </si>
  <si>
    <t>Ship defect description</t>
  </si>
  <si>
    <t>PON</t>
  </si>
  <si>
    <t>Towing Pontoon information</t>
  </si>
  <si>
    <t>DE-021-01</t>
  </si>
  <si>
    <t>DE-021-05</t>
  </si>
  <si>
    <t>DE-021-02</t>
  </si>
  <si>
    <t>DE-021-03</t>
  </si>
  <si>
    <t>DE-021-04</t>
  </si>
  <si>
    <t>DE-021-06</t>
  </si>
  <si>
    <t>DE-021-07</t>
  </si>
  <si>
    <t>DE-021-11</t>
  </si>
  <si>
    <t>DE-021-10</t>
  </si>
  <si>
    <t>DE-021-08</t>
  </si>
  <si>
    <t>DE-021-09</t>
  </si>
  <si>
    <t>DE-021-12</t>
  </si>
  <si>
    <t>DE-021-13</t>
  </si>
  <si>
    <t>Pontoon name</t>
  </si>
  <si>
    <t>Pontoon purpose of call [only for notification at arrival - formality POA]</t>
  </si>
  <si>
    <t>Pontoon gross tonnage</t>
  </si>
  <si>
    <t>Pontoon overall length  (m)</t>
  </si>
  <si>
    <t>Pontoon beam  (m)</t>
  </si>
  <si>
    <t>Pontoon actual draught  (m)</t>
  </si>
  <si>
    <t>Pontoon operator company name</t>
  </si>
  <si>
    <t>Pontoon operator company address country, coded</t>
  </si>
  <si>
    <t>Pontoon operator company address city name</t>
  </si>
  <si>
    <t>Pontoon operator company address street and number</t>
  </si>
  <si>
    <t>Pontoon operator company address postal code</t>
  </si>
  <si>
    <t>Pontoon operator company contact phone number (specify country prefix)</t>
  </si>
  <si>
    <t>Pontoon operator company contact email address</t>
  </si>
  <si>
    <t>SHP</t>
  </si>
  <si>
    <t>Ship information</t>
  </si>
  <si>
    <t>Ship</t>
  </si>
  <si>
    <t>DE-005-22</t>
  </si>
  <si>
    <t>Ship transport mode, coded</t>
  </si>
  <si>
    <t>Information on the ship's engines</t>
  </si>
  <si>
    <t>DE-010-01</t>
  </si>
  <si>
    <t>DE-010-17</t>
  </si>
  <si>
    <t>DE-010-02</t>
  </si>
  <si>
    <t>DE-010-09</t>
  </si>
  <si>
    <t>DE-010-11</t>
  </si>
  <si>
    <t>DE-010-18</t>
  </si>
  <si>
    <t>DE-010-19</t>
  </si>
  <si>
    <t>DE-010-23</t>
  </si>
  <si>
    <t>Main engine availability indicator</t>
  </si>
  <si>
    <t>Thrusters indicator</t>
  </si>
  <si>
    <t>Number of main engines</t>
  </si>
  <si>
    <t>Number of auxiliary engines</t>
  </si>
  <si>
    <t>Number of propellers</t>
  </si>
  <si>
    <t>Number of bow thrusters</t>
  </si>
  <si>
    <t>Number of stern thrusters</t>
  </si>
  <si>
    <t>Number of rudders</t>
  </si>
  <si>
    <t>Information on the dimensions of the vessel</t>
  </si>
  <si>
    <t>DE-008-11</t>
  </si>
  <si>
    <t>DE-008-01</t>
  </si>
  <si>
    <t>DE-008-16</t>
  </si>
  <si>
    <t>DE-008-02</t>
  </si>
  <si>
    <t>DE-008-04</t>
  </si>
  <si>
    <t>DE-008-03</t>
  </si>
  <si>
    <t>DE-008-05</t>
  </si>
  <si>
    <t>DE-008-06</t>
  </si>
  <si>
    <t>DE-008-07</t>
  </si>
  <si>
    <t>DE-008-08</t>
  </si>
  <si>
    <t>DE-008-14</t>
  </si>
  <si>
    <t>DE-008-15</t>
  </si>
  <si>
    <t>DE-008-09</t>
  </si>
  <si>
    <t>DE-008-10</t>
  </si>
  <si>
    <t>DE-008-17</t>
  </si>
  <si>
    <t>DE-008-24</t>
  </si>
  <si>
    <t>DE-008-18</t>
  </si>
  <si>
    <t>Summer draught  (m)</t>
  </si>
  <si>
    <t>Length between perpendiculars (m)</t>
  </si>
  <si>
    <t>Reduced gross tonnage (gross ton)</t>
  </si>
  <si>
    <t>Parallel body distance forward to mid-point manifold fully loaded (m)</t>
  </si>
  <si>
    <t>Parallel body distance forward to mid-point manifold in ballast (m)</t>
  </si>
  <si>
    <t>Parallel body distance aft to mid-point manifold fully loaded (m)</t>
  </si>
  <si>
    <t>Parallel body distance aft to mid-point manifold in ballast (m)</t>
  </si>
  <si>
    <t>Parallel body ship length (m)</t>
  </si>
  <si>
    <t>Bow to bridge length (m)</t>
  </si>
  <si>
    <t>Stern to bridge length (m)</t>
  </si>
  <si>
    <t>Rudder surface m²</t>
  </si>
  <si>
    <t>Windage area m²</t>
  </si>
  <si>
    <t>Summer deadweight (metric ton)</t>
  </si>
  <si>
    <t>Vessel maximum TEU capacity</t>
  </si>
  <si>
    <t>Mast height (m)</t>
  </si>
  <si>
    <t>Vessel maximum displacement  (metric ton)</t>
  </si>
  <si>
    <t>Keel to mast distance (m)</t>
  </si>
  <si>
    <t>Vessel Information Management</t>
  </si>
  <si>
    <t>DE-007-15</t>
  </si>
  <si>
    <t>DE-007-27</t>
  </si>
  <si>
    <t>DE-007-28</t>
  </si>
  <si>
    <t>DE-007-30</t>
  </si>
  <si>
    <t>DE-007-29</t>
  </si>
  <si>
    <t>DE-007-31</t>
  </si>
  <si>
    <t>DE-007-32</t>
  </si>
  <si>
    <t>DE-007-17</t>
  </si>
  <si>
    <t>DE-007-19</t>
  </si>
  <si>
    <t>DE-007-18</t>
  </si>
  <si>
    <t>DE-007-20</t>
  </si>
  <si>
    <t>DE-007-21</t>
  </si>
  <si>
    <t>P&amp;I Club name</t>
  </si>
  <si>
    <t>Charterer type, coded</t>
  </si>
  <si>
    <t>Charterer name</t>
  </si>
  <si>
    <t>Charterer postal code</t>
  </si>
  <si>
    <t>Charterer street and number</t>
  </si>
  <si>
    <t>Charterer city name</t>
  </si>
  <si>
    <t>Charterer country, coded</t>
  </si>
  <si>
    <t>Commercial manager name</t>
  </si>
  <si>
    <t>Commercial manager postal code</t>
  </si>
  <si>
    <t>Commercial manager street and number</t>
  </si>
  <si>
    <t>Commercial manager city name</t>
  </si>
  <si>
    <t>Commercial manager country, coded</t>
  </si>
  <si>
    <t>Ship Construction Information</t>
  </si>
  <si>
    <t>DE-009-17</t>
  </si>
  <si>
    <t>DE-009-09</t>
  </si>
  <si>
    <t>DE-009-08</t>
  </si>
  <si>
    <t>DE-009-07</t>
  </si>
  <si>
    <t>Inert gas system indicator</t>
  </si>
  <si>
    <t>Ramp width (m)</t>
  </si>
  <si>
    <t>Ramp location, coded</t>
  </si>
  <si>
    <t>Ramp length (m)</t>
  </si>
  <si>
    <t>Ship's environmental equipment</t>
  </si>
  <si>
    <t>DE-011-02</t>
  </si>
  <si>
    <t>DE-011-03</t>
  </si>
  <si>
    <t>DE-011-04</t>
  </si>
  <si>
    <t>DE-011-05</t>
  </si>
  <si>
    <t>DE-011-08</t>
  </si>
  <si>
    <t>Exhaust gas cleaning systems indicator</t>
  </si>
  <si>
    <t>Scrubber system indicator</t>
  </si>
  <si>
    <t>Scrubber system type, coded</t>
  </si>
  <si>
    <t>Ship IGF indicator</t>
  </si>
  <si>
    <t>NOx reduction system description</t>
  </si>
  <si>
    <t>Main motor on board</t>
  </si>
  <si>
    <t>DE-010-26</t>
  </si>
  <si>
    <t>DE-010-06</t>
  </si>
  <si>
    <t>DE-010-03</t>
  </si>
  <si>
    <t>DE-010-04</t>
  </si>
  <si>
    <t>Main engine type, coded</t>
  </si>
  <si>
    <t>Main engine power (kilowatt)</t>
  </si>
  <si>
    <t>Main exhaust emission class, coded</t>
  </si>
  <si>
    <t>Main engine manufacturer name</t>
  </si>
  <si>
    <t>On-board auxiliary motor</t>
  </si>
  <si>
    <t>DE-010-10</t>
  </si>
  <si>
    <t>Auxiliary engine power (kilowatt)</t>
  </si>
  <si>
    <t>On-board propeller</t>
  </si>
  <si>
    <t>DE-010-12</t>
  </si>
  <si>
    <t>DE-010-15</t>
  </si>
  <si>
    <t>DE-010-16</t>
  </si>
  <si>
    <t>Propeller type, coded</t>
  </si>
  <si>
    <t>Variable pitch propeller indicator</t>
  </si>
  <si>
    <t>Pitch propeller rotation, coded</t>
  </si>
  <si>
    <t>On-board thruster</t>
  </si>
  <si>
    <t>DE-010-20</t>
  </si>
  <si>
    <t>DE-010-21</t>
  </si>
  <si>
    <t>Bow thruster power (kilowatt)</t>
  </si>
  <si>
    <t>Stern thruster power (kilowatt)</t>
  </si>
  <si>
    <t>Specified mooring winch</t>
  </si>
  <si>
    <t>DE-009-10</t>
  </si>
  <si>
    <t>DE-009-11</t>
  </si>
  <si>
    <t>DE-009-13</t>
  </si>
  <si>
    <t>Mooring winches position, coded</t>
  </si>
  <si>
    <t>Mooring winches type description</t>
  </si>
  <si>
    <t>Mooring winches working load limit  (metric ton)</t>
  </si>
  <si>
    <t>SID</t>
  </si>
  <si>
    <t>Ship identifiers notification</t>
  </si>
  <si>
    <t>DE-005-01</t>
  </si>
  <si>
    <t>DE-005-02</t>
  </si>
  <si>
    <t>DE-005-03</t>
  </si>
  <si>
    <t>DE-005-04</t>
  </si>
  <si>
    <t>DE-005-05</t>
  </si>
  <si>
    <t>DE-005-24</t>
  </si>
  <si>
    <t>DE-005-06</t>
  </si>
  <si>
    <t>DE-005-07</t>
  </si>
  <si>
    <t>DE-005-08</t>
  </si>
  <si>
    <t>Ship has IMO number indicator</t>
  </si>
  <si>
    <t>Ship IMO number (must be completed if ship do have it)</t>
  </si>
  <si>
    <t>MMSI number</t>
  </si>
  <si>
    <t>Ship call sign</t>
  </si>
  <si>
    <t>Ship has ENI number indicator</t>
  </si>
  <si>
    <t>ENI number (must be completed if ship do have it)</t>
  </si>
  <si>
    <t>CFR Number</t>
  </si>
  <si>
    <t>Other ship identifier (Must be filled in if none of the OMI, MMSI, ENI and CFR numbers are filled in.)</t>
  </si>
  <si>
    <t>SRV</t>
  </si>
  <si>
    <t>Request for service</t>
  </si>
  <si>
    <t>Port Movement</t>
  </si>
  <si>
    <t>DE-014-51</t>
  </si>
  <si>
    <t>Ship movement type, coded</t>
  </si>
  <si>
    <t>Service Request</t>
  </si>
  <si>
    <t>DE-078-04</t>
  </si>
  <si>
    <t>DE-078-01</t>
  </si>
  <si>
    <t>DE-078-05</t>
  </si>
  <si>
    <t>DE-078-06</t>
  </si>
  <si>
    <t>DE-078-08</t>
  </si>
  <si>
    <t>Planned service indicator</t>
  </si>
  <si>
    <t>Service, coded</t>
  </si>
  <si>
    <t>ETA start position for the service (dd/mm/yyyy hh:mm:ss)</t>
  </si>
  <si>
    <t>Date and time of service start - requested (dd/mm/yyyy hh:mm:ss)</t>
  </si>
  <si>
    <t>Date and time of service completion - requested  (dd/mm/yyyy hh:mm:ss)</t>
  </si>
  <si>
    <t>Service Provider</t>
  </si>
  <si>
    <t>DE-078-03</t>
  </si>
  <si>
    <t>DE-078-15</t>
  </si>
  <si>
    <t>DE-078-16</t>
  </si>
  <si>
    <t>DE-078-14</t>
  </si>
  <si>
    <t>DE-078-20</t>
  </si>
  <si>
    <t>DE-078-13</t>
  </si>
  <si>
    <t>DE-078-17</t>
  </si>
  <si>
    <t>Service provider name</t>
  </si>
  <si>
    <t>Service contact landline number (specify country prefix)</t>
  </si>
  <si>
    <t>Service contact mobile number (specify country prefix)</t>
  </si>
  <si>
    <t>Service contact email</t>
  </si>
  <si>
    <t>Service provider contact given name</t>
  </si>
  <si>
    <t>Service provider contact family name</t>
  </si>
  <si>
    <t>Service URL</t>
  </si>
  <si>
    <t>Actual draught</t>
  </si>
  <si>
    <t>Forward draught  (m)</t>
  </si>
  <si>
    <t>Aft draught (m)</t>
  </si>
  <si>
    <t>Mid-ship draught (m)</t>
  </si>
  <si>
    <t>Maximum draught (m)</t>
  </si>
  <si>
    <t>Vessel Information</t>
  </si>
  <si>
    <t>DE-010-25</t>
  </si>
  <si>
    <t>Shore power connection indicator</t>
  </si>
  <si>
    <t>Pilot boarding (if Service = Pilotage)</t>
  </si>
  <si>
    <t>DE-082-01</t>
  </si>
  <si>
    <t>DE-082-02</t>
  </si>
  <si>
    <t>DE-082-03</t>
  </si>
  <si>
    <t>DE-082-04</t>
  </si>
  <si>
    <t>DE-082-05</t>
  </si>
  <si>
    <t>DE-082-06</t>
  </si>
  <si>
    <t>DE-082-09</t>
  </si>
  <si>
    <t>DE-082-11</t>
  </si>
  <si>
    <t>DE-082-13</t>
  </si>
  <si>
    <t>DE-082-10</t>
  </si>
  <si>
    <t>DE-082-12</t>
  </si>
  <si>
    <t>Pilot time of boarding - requested (dd/mm/yyyy hh:mm:ss)</t>
  </si>
  <si>
    <t>Pilot boarding side, coded</t>
  </si>
  <si>
    <t>Pilot elevator indicator</t>
  </si>
  <si>
    <t>Pilot helicopter request indicator</t>
  </si>
  <si>
    <t>Pilot helicopter possible indicator</t>
  </si>
  <si>
    <t>Pilot helicopter hoisting possible indicator</t>
  </si>
  <si>
    <t>Pilot boarding low freeboard indicator</t>
  </si>
  <si>
    <t>Pilot door indicator</t>
  </si>
  <si>
    <t>Fendering indicator</t>
  </si>
  <si>
    <t>Actual freeboard height (m)</t>
  </si>
  <si>
    <t>Pilot door height above keel (m)</t>
  </si>
  <si>
    <t>Towing Service (if Service = Towage)</t>
  </si>
  <si>
    <t>DE-084-02</t>
  </si>
  <si>
    <t>Number of tugs</t>
  </si>
  <si>
    <t>Mooring service (if service = Mooring)</t>
  </si>
  <si>
    <t>DE-085-01</t>
  </si>
  <si>
    <t>DE-085-02</t>
  </si>
  <si>
    <t>DE-085-03</t>
  </si>
  <si>
    <t>Gangway arrangements indicator</t>
  </si>
  <si>
    <t>Gangway arrangements description</t>
  </si>
  <si>
    <t>Number of mooring men required</t>
  </si>
  <si>
    <t>Bunkering Service (if Service = Bunkering)</t>
  </si>
  <si>
    <t>DE-087-01</t>
  </si>
  <si>
    <t>DE-086-01</t>
  </si>
  <si>
    <t>DE-087-02</t>
  </si>
  <si>
    <t>Bunker provision type, coded</t>
  </si>
  <si>
    <t>Bunkering rate (m³per hour)</t>
  </si>
  <si>
    <t>Bunkering unit identification</t>
  </si>
  <si>
    <t>Bunkers Included (if Service = Bunkering)</t>
  </si>
  <si>
    <t>DE-072-04</t>
  </si>
  <si>
    <t>DE-072-05</t>
  </si>
  <si>
    <t>DE-072-06</t>
  </si>
  <si>
    <t>Bunker type, coded</t>
  </si>
  <si>
    <t>Bunker retained quantity</t>
  </si>
  <si>
    <t>Bunker retained unit (cubic metre or metric ton)</t>
  </si>
  <si>
    <t>Bunker transfer quantity</t>
  </si>
  <si>
    <t>Bunker retained unit    (cubic metre or metric ton)</t>
  </si>
  <si>
    <t>Bunker product type, coded</t>
  </si>
  <si>
    <t>Bunker flash point (degree Celsius)</t>
  </si>
  <si>
    <t>Bunker sulphur content percent</t>
  </si>
  <si>
    <t>SSA </t>
  </si>
  <si>
    <t>Ship to ship activity declaration</t>
  </si>
  <si>
    <t>Transshipment of cargo</t>
  </si>
  <si>
    <t>DE-054-08</t>
  </si>
  <si>
    <t>DE-054-09</t>
  </si>
  <si>
    <t>Transshipment ship length (m)</t>
  </si>
  <si>
    <t>Transshipment ship width (m)</t>
  </si>
  <si>
    <t>COA</t>
  </si>
  <si>
    <t>Cancellation of port call</t>
  </si>
  <si>
    <t>Energy type</t>
  </si>
  <si>
    <t>INF Ship Class</t>
  </si>
  <si>
    <t>Ship stores article</t>
  </si>
  <si>
    <t>Crew effect</t>
  </si>
  <si>
    <t>Tanker hull configuration</t>
  </si>
  <si>
    <t>HFO</t>
  </si>
  <si>
    <t xml:space="preserve">heavy fuel oil </t>
  </si>
  <si>
    <t>INF1</t>
  </si>
  <si>
    <t>Class INF 1 ship</t>
  </si>
  <si>
    <t>FULL</t>
  </si>
  <si>
    <t>Full</t>
  </si>
  <si>
    <t>STO-001</t>
  </si>
  <si>
    <t>Alcoholic spirits</t>
  </si>
  <si>
    <t>GT60CEL</t>
  </si>
  <si>
    <t>Flashpoint greater than 60 degrees Celsius</t>
  </si>
  <si>
    <t>CRE-001</t>
  </si>
  <si>
    <t>DHT</t>
  </si>
  <si>
    <t>Double hull tanker</t>
  </si>
  <si>
    <t>IFO</t>
  </si>
  <si>
    <t xml:space="preserve">intermediate fuel oil </t>
  </si>
  <si>
    <t>INF2</t>
  </si>
  <si>
    <t xml:space="preserve">Class INF 2 ship </t>
  </si>
  <si>
    <t>INTERIM</t>
  </si>
  <si>
    <t>Interim</t>
  </si>
  <si>
    <t>STO-002</t>
  </si>
  <si>
    <t>Beer</t>
  </si>
  <si>
    <t>LE60CEL</t>
  </si>
  <si>
    <t>Flashpoint less or equal than 60 degrees Celsius</t>
  </si>
  <si>
    <t>CRE-002</t>
  </si>
  <si>
    <t>SHT</t>
  </si>
  <si>
    <t>Single hull tanker</t>
  </si>
  <si>
    <t>LNG</t>
  </si>
  <si>
    <t xml:space="preserve">liquefied natural gas </t>
  </si>
  <si>
    <t>INF3</t>
  </si>
  <si>
    <t xml:space="preserve">Class INF 3 ship </t>
  </si>
  <si>
    <t>STO-003</t>
  </si>
  <si>
    <t>Wine</t>
  </si>
  <si>
    <t>NF</t>
  </si>
  <si>
    <t>Not flammable</t>
  </si>
  <si>
    <t>CRE-003</t>
  </si>
  <si>
    <t>SHT-SBT</t>
  </si>
  <si>
    <t>Single hull tanker with segregated ballast tanks</t>
  </si>
  <si>
    <t>LO</t>
  </si>
  <si>
    <t xml:space="preserve">lubrication oil </t>
  </si>
  <si>
    <t>STO-004</t>
  </si>
  <si>
    <t>Cigarettes</t>
  </si>
  <si>
    <t>SF</t>
  </si>
  <si>
    <t>Specified flashpoint</t>
  </si>
  <si>
    <t>CRE-004</t>
  </si>
  <si>
    <t>LPG</t>
  </si>
  <si>
    <t>liquefied petroleum gas</t>
  </si>
  <si>
    <t>STO-005</t>
  </si>
  <si>
    <t>Cigars</t>
  </si>
  <si>
    <t>CRE-005</t>
  </si>
  <si>
    <t>MDO</t>
  </si>
  <si>
    <t xml:space="preserve">marine diesel oil </t>
  </si>
  <si>
    <t>STO-006</t>
  </si>
  <si>
    <t>Tobacco</t>
  </si>
  <si>
    <t>CRE-006</t>
  </si>
  <si>
    <t>MFO</t>
  </si>
  <si>
    <t xml:space="preserve">marine fuel oil </t>
  </si>
  <si>
    <t>STO-007</t>
  </si>
  <si>
    <t>Other fuels</t>
  </si>
  <si>
    <t>CRE-007</t>
  </si>
  <si>
    <t>Drugs (medicines)</t>
  </si>
  <si>
    <t>MGO</t>
  </si>
  <si>
    <t>marine gas oil</t>
  </si>
  <si>
    <t>STO-008</t>
  </si>
  <si>
    <t>Lubricants</t>
  </si>
  <si>
    <t>CRE-008</t>
  </si>
  <si>
    <t>Meat and meat products</t>
  </si>
  <si>
    <t>OTHER</t>
  </si>
  <si>
    <t>any other type of bunkers</t>
  </si>
  <si>
    <t>STO-009</t>
  </si>
  <si>
    <t>CRE-009</t>
  </si>
  <si>
    <t>Firearms</t>
  </si>
  <si>
    <t>STO-010</t>
  </si>
  <si>
    <t>CRE-010</t>
  </si>
  <si>
    <t>Ammunition</t>
  </si>
  <si>
    <t>STO-011</t>
  </si>
  <si>
    <t>CRE-011</t>
  </si>
  <si>
    <t>Other alcohol containing substances</t>
  </si>
  <si>
    <t>STO-012</t>
  </si>
  <si>
    <t>CRE-099</t>
  </si>
  <si>
    <t>Other</t>
  </si>
  <si>
    <t>STO-013</t>
  </si>
  <si>
    <t>STO-014</t>
  </si>
  <si>
    <t>Fueloil</t>
  </si>
  <si>
    <t>STO-015</t>
  </si>
  <si>
    <t>Gasoil</t>
  </si>
  <si>
    <t>STO-099</t>
  </si>
  <si>
    <t>Crewmember rank or rating	 coded</t>
  </si>
  <si>
    <t>IMO hazard class and subsidiary risks</t>
  </si>
  <si>
    <t>Dangerous goods marine pollutant type, coded</t>
  </si>
  <si>
    <t>Reason why ship has no valid ISSC or interim ISSC, coded</t>
  </si>
  <si>
    <t>Ship security level</t>
  </si>
  <si>
    <t>Ship security measures</t>
  </si>
  <si>
    <t>Ship satellite service provider, coded</t>
  </si>
  <si>
    <t>Sanitary measure types</t>
  </si>
  <si>
    <t>Case disposition</t>
  </si>
  <si>
    <t>Health status, coded</t>
  </si>
  <si>
    <t>10100</t>
  </si>
  <si>
    <t>Captain / Master</t>
  </si>
  <si>
    <t>1</t>
  </si>
  <si>
    <t>Explosives</t>
  </si>
  <si>
    <t>O</t>
  </si>
  <si>
    <t>Other Substances (OS)</t>
  </si>
  <si>
    <t>101</t>
  </si>
  <si>
    <t>The required intermediate and renewal verifications have not taken place</t>
  </si>
  <si>
    <t>SL1</t>
  </si>
  <si>
    <t>Security level 1</t>
  </si>
  <si>
    <t>Ensure the performance of all security duties</t>
  </si>
  <si>
    <t>INMARSAT PLC</t>
  </si>
  <si>
    <t>CDF</t>
  </si>
  <si>
    <t>Increase cleaning and disinfection frequency</t>
  </si>
  <si>
    <t>S</t>
  </si>
  <si>
    <t>Still onboard</t>
  </si>
  <si>
    <t>R</t>
  </si>
  <si>
    <t>Recovered</t>
  </si>
  <si>
    <t>10101</t>
  </si>
  <si>
    <t>Captain / Master on ships above 3000 GT</t>
  </si>
  <si>
    <t>2</t>
  </si>
  <si>
    <t>Gases</t>
  </si>
  <si>
    <t>P</t>
  </si>
  <si>
    <t>Marine pollutant</t>
  </si>
  <si>
    <t>102</t>
  </si>
  <si>
    <t>It has not been endorsed following an intermediate verification</t>
  </si>
  <si>
    <t>SL2</t>
  </si>
  <si>
    <t>Security level 2</t>
  </si>
  <si>
    <t>Monitor restricted areas to ensure that only authorized personnel have access</t>
  </si>
  <si>
    <t>IRIDIUM SATELLITE LLC</t>
  </si>
  <si>
    <t>COM</t>
  </si>
  <si>
    <t>Increase the frequency of communications between the ship and port health authorities</t>
  </si>
  <si>
    <t>E</t>
  </si>
  <si>
    <t>Evacuated</t>
  </si>
  <si>
    <t>I</t>
  </si>
  <si>
    <t>Still ill</t>
  </si>
  <si>
    <t>10102</t>
  </si>
  <si>
    <t>Captain / Master on ships up to 3000 GT</t>
  </si>
  <si>
    <t>3</t>
  </si>
  <si>
    <t>Flammable liquids</t>
  </si>
  <si>
    <t>X</t>
  </si>
  <si>
    <t>Category X</t>
  </si>
  <si>
    <t>103</t>
  </si>
  <si>
    <t>A new shipping company takes over the operation of the ship</t>
  </si>
  <si>
    <t>SL3</t>
  </si>
  <si>
    <t>Security level 3</t>
  </si>
  <si>
    <t>Control access to port facility and ships</t>
  </si>
  <si>
    <t>DLM</t>
  </si>
  <si>
    <t>Designate one laundry machine for affected cabins</t>
  </si>
  <si>
    <t>B</t>
  </si>
  <si>
    <t>Buried at sea</t>
  </si>
  <si>
    <t>D</t>
  </si>
  <si>
    <t>Deceased</t>
  </si>
  <si>
    <t>10103</t>
  </si>
  <si>
    <t>Captain / Master near coastal voyages on ships up to 500 GT</t>
  </si>
  <si>
    <t>4</t>
  </si>
  <si>
    <t>Flammable solids; substances liable to spontaneous combustion; substances which, in contact with water, emit flammable gases</t>
  </si>
  <si>
    <t>Y</t>
  </si>
  <si>
    <t>Category Y</t>
  </si>
  <si>
    <t>104</t>
  </si>
  <si>
    <t>The ship changes its flag</t>
  </si>
  <si>
    <t>Monitor the port facility, including berthing areas and areas surrounding the ship</t>
  </si>
  <si>
    <t>EBK</t>
  </si>
  <si>
    <t>Establish embarkation and de-embarkation procedures with port authorities</t>
  </si>
  <si>
    <t>10104</t>
  </si>
  <si>
    <t>Staff Captain on Cruise Ships</t>
  </si>
  <si>
    <t>5</t>
  </si>
  <si>
    <t>Oxidizing substances and organic peroxides</t>
  </si>
  <si>
    <t>Z</t>
  </si>
  <si>
    <t>Category Z</t>
  </si>
  <si>
    <t>105</t>
  </si>
  <si>
    <t>The certificate is not issued in English, Spanish or French, and there is no translation into one of those languages</t>
  </si>
  <si>
    <t>Handle cargo and unaccompanied baggage</t>
  </si>
  <si>
    <t>HST</t>
  </si>
  <si>
    <t>Implement measures to determine the health status of embarking passengers and crew</t>
  </si>
  <si>
    <t>10105</t>
  </si>
  <si>
    <t xml:space="preserve">Captain / Master including Offshore	 MODUs or MOPUs </t>
  </si>
  <si>
    <t>6</t>
  </si>
  <si>
    <t>Toxic and infectious substances</t>
  </si>
  <si>
    <t>106</t>
  </si>
  <si>
    <t>Monitor the delivery of ships stores</t>
  </si>
  <si>
    <t>HWS</t>
  </si>
  <si>
    <t>Increase hand sanitizing/ hand wash stations</t>
  </si>
  <si>
    <t>10106</t>
  </si>
  <si>
    <t>Captain / Master on vessels up to 3000 GT including Offshore	 MODUs &amp; MOPUs</t>
  </si>
  <si>
    <t>7</t>
  </si>
  <si>
    <t>Radioactive material</t>
  </si>
  <si>
    <t>107</t>
  </si>
  <si>
    <t>Control the embarkation of persons and their effects</t>
  </si>
  <si>
    <t>LAB</t>
  </si>
  <si>
    <t>Make arrangements for laboratory analysis as required</t>
  </si>
  <si>
    <t>10107</t>
  </si>
  <si>
    <t>Skipper on fishing vessels of 24 metres in length and over</t>
  </si>
  <si>
    <t>8</t>
  </si>
  <si>
    <t>Corrosive substances</t>
  </si>
  <si>
    <t>108</t>
  </si>
  <si>
    <t>Ensure that security communications are readily available between the ship and the port facility</t>
  </si>
  <si>
    <t>NEV</t>
  </si>
  <si>
    <t>Restrict entry of non-essential visitors</t>
  </si>
  <si>
    <t>10108</t>
  </si>
  <si>
    <t xml:space="preserve">Skipper on fishing vessels under 24 metres in length </t>
  </si>
  <si>
    <t>9</t>
  </si>
  <si>
    <t>Miscellaneous dangerous substances and articles</t>
  </si>
  <si>
    <t>OCC</t>
  </si>
  <si>
    <t>Reduce occupancy of common areas</t>
  </si>
  <si>
    <t>10110</t>
  </si>
  <si>
    <t>Chief Mate	 Chief Officer or First Officer	 First Mate</t>
  </si>
  <si>
    <t>1.1</t>
  </si>
  <si>
    <t>Substances and articles which have a mass explosion hazard</t>
  </si>
  <si>
    <t>OTH</t>
  </si>
  <si>
    <t>Others</t>
  </si>
  <si>
    <t>10111</t>
  </si>
  <si>
    <t>Chief Mate on ships above 3	000 GT</t>
  </si>
  <si>
    <t>1.2</t>
  </si>
  <si>
    <t>Substances and articles which have a projection hazard but not a mass explosion hazard</t>
  </si>
  <si>
    <t>PPE</t>
  </si>
  <si>
    <t>Application of personal protective equipment</t>
  </si>
  <si>
    <t>10112</t>
  </si>
  <si>
    <t>Chief Mate on ships up to 3	000 GT</t>
  </si>
  <si>
    <t>1.3</t>
  </si>
  <si>
    <t>Substances and articles which have a fire hazard and either a minor blast hazard or a minor projection hazard, or both, but not a mass explosion hazard</t>
  </si>
  <si>
    <t>QMC</t>
  </si>
  <si>
    <t>Implement quarantine measures for suspected cases</t>
  </si>
  <si>
    <t>10113</t>
  </si>
  <si>
    <t>Chief Mate including Offshore	 MODUs or MOPUs</t>
  </si>
  <si>
    <t>1.4</t>
  </si>
  <si>
    <t>Substances and articles which present no significant hazard</t>
  </si>
  <si>
    <t>RCM</t>
  </si>
  <si>
    <t>Dissemination of risk communication messaging onboard</t>
  </si>
  <si>
    <t>10114</t>
  </si>
  <si>
    <t>Chief Mate on fishing vessels 24 metres in length and over</t>
  </si>
  <si>
    <t>1.5</t>
  </si>
  <si>
    <t>Very insensitive substances which have a mass explosion hazard</t>
  </si>
  <si>
    <t>SHL</t>
  </si>
  <si>
    <t>Restrict crew shore leave if they present signs and symptoms</t>
  </si>
  <si>
    <t>10115</t>
  </si>
  <si>
    <t xml:space="preserve">Chief Mate on fishing vessels under 24 metres in length </t>
  </si>
  <si>
    <t>1.6</t>
  </si>
  <si>
    <t>Extremely insensitive articles which do not have a mass explosion hazard</t>
  </si>
  <si>
    <t>SSB</t>
  </si>
  <si>
    <t>Stop self-service buffets</t>
  </si>
  <si>
    <t>10120</t>
  </si>
  <si>
    <t>Officer in Charge of a Navigational Watch</t>
  </si>
  <si>
    <t>1.1A</t>
  </si>
  <si>
    <t>Substances and articles which have a mass explosion hazard, compatibility group A</t>
  </si>
  <si>
    <t>SSL</t>
  </si>
  <si>
    <t>Stop self-service laundry</t>
  </si>
  <si>
    <t>10121</t>
  </si>
  <si>
    <t>Officer in Charge of a Navigational Watch as Second Mate / Officer</t>
  </si>
  <si>
    <t>1.1B</t>
  </si>
  <si>
    <t>Substances and articles which have a mass explosion hazard, compatibility group B</t>
  </si>
  <si>
    <t>VCM</t>
  </si>
  <si>
    <t>Apply targeted vector control measures</t>
  </si>
  <si>
    <t>10122</t>
  </si>
  <si>
    <t>Officer in Charge of a Navigational Watch as Third Mate / Officer</t>
  </si>
  <si>
    <t>1.1C</t>
  </si>
  <si>
    <t>Substances and articles which have a mass explosion hazard, compatibility group C</t>
  </si>
  <si>
    <t>Implement measures for removal of contaminated waste</t>
  </si>
  <si>
    <t>10123</t>
  </si>
  <si>
    <t>Officer in Charge of a Navigational Watch as Fourth Mate / Officer</t>
  </si>
  <si>
    <t>1.1D</t>
  </si>
  <si>
    <t>Substances and articles which have a mass explosion hazard, compatibility group D</t>
  </si>
  <si>
    <t>10124</t>
  </si>
  <si>
    <t>Officer in Charge of a Navigational Watch on ships up to 500 GT (Near Coastal)</t>
  </si>
  <si>
    <t>1.1E</t>
  </si>
  <si>
    <t>Substances and articles which have a mass explosion hazard, compatibility group E</t>
  </si>
  <si>
    <t>10125</t>
  </si>
  <si>
    <t>Officer in Charge of a Navigational Watch including MODUs or MOPUs</t>
  </si>
  <si>
    <t>1.1F</t>
  </si>
  <si>
    <t>Substances and articles which have a mass explosion hazard, compatibility group F</t>
  </si>
  <si>
    <t>10126</t>
  </si>
  <si>
    <t xml:space="preserve">Officer in charge of a navigational watch on fishing vessels of 24 metres in length and over </t>
  </si>
  <si>
    <t>1.1G</t>
  </si>
  <si>
    <t>Substances and articles which have a mass explosion hazard, compatibility group G</t>
  </si>
  <si>
    <t>10127</t>
  </si>
  <si>
    <t xml:space="preserve">Officer in charge of a navigational watch on fishing vessels under 24 metres in length </t>
  </si>
  <si>
    <t>1.1J</t>
  </si>
  <si>
    <t>Substances and articles which have a mass explosion hazard, compatibility group J</t>
  </si>
  <si>
    <t>10130</t>
  </si>
  <si>
    <t xml:space="preserve">Radio officer/radio operator  </t>
  </si>
  <si>
    <t>1.1L</t>
  </si>
  <si>
    <t>Substances and articles which have a mass explosion hazard, compatibility group L</t>
  </si>
  <si>
    <t>10131</t>
  </si>
  <si>
    <t>Radio officer/radio operator ROC</t>
  </si>
  <si>
    <t>1.2B</t>
  </si>
  <si>
    <t>Substances and articles which have a projection hazard but not a mass explosion hazard, compatibility group B</t>
  </si>
  <si>
    <t>10132</t>
  </si>
  <si>
    <t>Radio officer/radio operator GOC</t>
  </si>
  <si>
    <t>1.2C</t>
  </si>
  <si>
    <t>Substances and articles which have a projection hazard but not a mass explosion hazard, compatibility group C</t>
  </si>
  <si>
    <t>10133</t>
  </si>
  <si>
    <t xml:space="preserve">Radio officer/ Radio Operator on fishing vessels </t>
  </si>
  <si>
    <t>1.2D</t>
  </si>
  <si>
    <t>Substances and articles which have a projection hazard but not a mass explosion hazard, compatibility group D</t>
  </si>
  <si>
    <t>10140</t>
  </si>
  <si>
    <t>Deck Cadet / Apprentice</t>
  </si>
  <si>
    <t>1.2E</t>
  </si>
  <si>
    <t>Substances and articles which have a projection hazard but not a mass explosion hazard, compatibility group E</t>
  </si>
  <si>
    <t>10141</t>
  </si>
  <si>
    <t xml:space="preserve">Deck cadet on fishing vessels </t>
  </si>
  <si>
    <t>1.2F</t>
  </si>
  <si>
    <t>Substances and articles which have a projection hazard but not a mass explosion hazard, compatibility group F</t>
  </si>
  <si>
    <t>10150</t>
  </si>
  <si>
    <t>Chief Engineer	 Chief Engineer Officer</t>
  </si>
  <si>
    <t>1.2G</t>
  </si>
  <si>
    <t>Substances and articles which have a projection hazard but not a mass explosion hazard, compatibility group G</t>
  </si>
  <si>
    <t>10151</t>
  </si>
  <si>
    <t>Chief Engineer Officer on vessels above 3	000 kW propulsion power</t>
  </si>
  <si>
    <t>1.2H</t>
  </si>
  <si>
    <t>Substances and articles which have a projection hazard but not a mass explosion hazard, compatibility group H</t>
  </si>
  <si>
    <t>10152</t>
  </si>
  <si>
    <t>Chief Engineer Officer on vessels with up to 3	000 kW propulsion power</t>
  </si>
  <si>
    <t>1.2J</t>
  </si>
  <si>
    <t>Substances and articles which have a projection hazard but not a mass explosion hazard, compatibility group J</t>
  </si>
  <si>
    <t>10153</t>
  </si>
  <si>
    <t>Staff Chief Engineer</t>
  </si>
  <si>
    <t>1.2K</t>
  </si>
  <si>
    <t>Substances and articles which have a projection hazard but not a mass explosion hazard, compatibility group K</t>
  </si>
  <si>
    <t>10154</t>
  </si>
  <si>
    <t>Chief Engineer including MODUs or MOPUs</t>
  </si>
  <si>
    <t>1.2L</t>
  </si>
  <si>
    <t>Substances and articles which have a projection hazard but not a mass explosion hazard, compatibility group L</t>
  </si>
  <si>
    <t>10155</t>
  </si>
  <si>
    <t>Chief engineer officer of fishing vessels powered by main propulsion machinery of 750 kW propulsion power or more</t>
  </si>
  <si>
    <t>1.3C</t>
  </si>
  <si>
    <t>Substances and articles which have a fire hazard and either a minor blast hazard or a minor projection hazard, or both, but not a mass explosion hazard, category C</t>
  </si>
  <si>
    <t>10156</t>
  </si>
  <si>
    <t xml:space="preserve">Chief engineer officer of fishing vessels powered by main propulsion machinery with up to 750 kW propulsion power </t>
  </si>
  <si>
    <t>1.3F</t>
  </si>
  <si>
    <t>Substances and articles which have a fire hazard and either a minor blast hazard or a minor projection hazard, or both, but not a mass explosion hazard, category F</t>
  </si>
  <si>
    <t>10210</t>
  </si>
  <si>
    <t>First Engineer</t>
  </si>
  <si>
    <t>1.3G</t>
  </si>
  <si>
    <t>Substances and articles which have a fire hazard and either a minor blast hazard or a minor projection hazard, or both, but not a mass explosion hazard, category G</t>
  </si>
  <si>
    <t>10211</t>
  </si>
  <si>
    <t>First Engineer including MODUs or MOPUs</t>
  </si>
  <si>
    <t>1.3H</t>
  </si>
  <si>
    <t>Substances and articles which have a fire hazard and either a minor blast hazard or a minor projection hazard, or both, but not a mass explosion hazard, category H</t>
  </si>
  <si>
    <t>10212</t>
  </si>
  <si>
    <t>First Engineer on fishing vessels</t>
  </si>
  <si>
    <t>1.3J</t>
  </si>
  <si>
    <t>Substances and articles which have a fire hazard and either a minor blast hazard or a minor projection hazard, or both, but not a mass explosion hazard, category J</t>
  </si>
  <si>
    <t>10220</t>
  </si>
  <si>
    <t>Second Engineer	 Second Engineer Officer</t>
  </si>
  <si>
    <t>1.3K</t>
  </si>
  <si>
    <t>Substances and articles which have a fire hazard and either a minor blast hazard or a minor projection hazard, or both, but not a mass explosion hazard, category K</t>
  </si>
  <si>
    <t>10221</t>
  </si>
  <si>
    <t>Second Engineer	 Second Engineer Officer on vessels above 3	000 kW propulsion power</t>
  </si>
  <si>
    <t>1.3L</t>
  </si>
  <si>
    <t>Substances and articles which have a fire hazard and either a minor blast hazard or a minor projection hazard, or both, but not a mass explosion hazard, category L</t>
  </si>
  <si>
    <t>10222</t>
  </si>
  <si>
    <t>Second Engineer	 Second Engineer Officer on vessels up to 3	000 kW propulsion power</t>
  </si>
  <si>
    <t>1.4B</t>
  </si>
  <si>
    <t>Substances and articles which present no significant hazard, compatibility group B</t>
  </si>
  <si>
    <t>10223</t>
  </si>
  <si>
    <t>Second Engineer including MODUs or MOPUs</t>
  </si>
  <si>
    <t>1.4C</t>
  </si>
  <si>
    <t>Substances and articles which present no significant hazard, compatibility group C</t>
  </si>
  <si>
    <t>10224</t>
  </si>
  <si>
    <t>Second engineer on fishing vessels powered by main propulsion machinery of 750 kW propulsion power or more</t>
  </si>
  <si>
    <t>1.4D</t>
  </si>
  <si>
    <t>Substances and articles which present no significant hazard, compatibility group D</t>
  </si>
  <si>
    <t>10230</t>
  </si>
  <si>
    <t>Officer in Charge of an engineering Watch as Third Engineer</t>
  </si>
  <si>
    <t>1.4E</t>
  </si>
  <si>
    <t>Substances and articles which present no significant hazard, compatibility group E</t>
  </si>
  <si>
    <t>10231</t>
  </si>
  <si>
    <t>Third Engineer including MODUs or MOPUs</t>
  </si>
  <si>
    <t>1.4F</t>
  </si>
  <si>
    <t>Substances and articles which present no significant hazard, compatibility group F</t>
  </si>
  <si>
    <t>10232</t>
  </si>
  <si>
    <t>Third Engineer on fishing vessels</t>
  </si>
  <si>
    <t>1.4G</t>
  </si>
  <si>
    <t>Substances and articles which present no significant hazard, compatibility group G</t>
  </si>
  <si>
    <t>10240</t>
  </si>
  <si>
    <t>Officer in Charge of an engineering Watch as Fourth Engineer</t>
  </si>
  <si>
    <t>1.4S</t>
  </si>
  <si>
    <t>Substances and articles which present no significant hazard, compatibility group S</t>
  </si>
  <si>
    <t>10250</t>
  </si>
  <si>
    <t>LNG Systems Engineer</t>
  </si>
  <si>
    <t>1.5D</t>
  </si>
  <si>
    <t>Very insensitive substances which have a mass explosion hazard, compatibility group D</t>
  </si>
  <si>
    <t>10260</t>
  </si>
  <si>
    <t>(Liquefied) Gas Engineer</t>
  </si>
  <si>
    <t>1.6N</t>
  </si>
  <si>
    <t>Extremely insensitive articles which do not have a mass explosion hazard compatibility group N</t>
  </si>
  <si>
    <t>10270</t>
  </si>
  <si>
    <t>Reefer Engineer</t>
  </si>
  <si>
    <t>2.1</t>
  </si>
  <si>
    <t>Flammable gases</t>
  </si>
  <si>
    <t>10280</t>
  </si>
  <si>
    <t>Engineer Cadet / Apprentice / Assistant Engineer</t>
  </si>
  <si>
    <t>2.2</t>
  </si>
  <si>
    <t>Non-flammable, non-toxic gases</t>
  </si>
  <si>
    <t>10290</t>
  </si>
  <si>
    <t>2.3</t>
  </si>
  <si>
    <t>Toxic gases</t>
  </si>
  <si>
    <t>10300</t>
  </si>
  <si>
    <t>Chief Electro-Technical Officer/Chief Electrician</t>
  </si>
  <si>
    <t>4.1</t>
  </si>
  <si>
    <t>Flammable solids, self-reactive substances and desensitized explosives</t>
  </si>
  <si>
    <t>10310</t>
  </si>
  <si>
    <t>First Electro-Technical Officer / First Electrician</t>
  </si>
  <si>
    <t>4.2</t>
  </si>
  <si>
    <t>Substances liable to spontaneous combustion</t>
  </si>
  <si>
    <t>10330</t>
  </si>
  <si>
    <t xml:space="preserve">Electro-Technical Officer (ETO)  </t>
  </si>
  <si>
    <t>4.3</t>
  </si>
  <si>
    <t>Substances which, in contact with water, emit flammable gases</t>
  </si>
  <si>
    <t>10331</t>
  </si>
  <si>
    <t>Electro-Technical Officer (ETO) including Offshore	 MODUs and MOPUs</t>
  </si>
  <si>
    <t>5.1</t>
  </si>
  <si>
    <t>Oxidizing substances</t>
  </si>
  <si>
    <t>10332</t>
  </si>
  <si>
    <t>Second Electro-Technical Officer (2nd ETO)</t>
  </si>
  <si>
    <t>5.2</t>
  </si>
  <si>
    <t>Organic peroxides</t>
  </si>
  <si>
    <t>10340</t>
  </si>
  <si>
    <t>Chief Electrician</t>
  </si>
  <si>
    <t>6.1</t>
  </si>
  <si>
    <t>Toxic substances</t>
  </si>
  <si>
    <t>10341</t>
  </si>
  <si>
    <t>Ship's Electrician/Electro-technical Rating (E.T.R.)</t>
  </si>
  <si>
    <t>6.2</t>
  </si>
  <si>
    <t>Infectious substances</t>
  </si>
  <si>
    <t>10342</t>
  </si>
  <si>
    <t>Assistant Ship's Electrician</t>
  </si>
  <si>
    <t>A</t>
  </si>
  <si>
    <t xml:space="preserve">Cargo which may liquefy </t>
  </si>
  <si>
    <t>10343</t>
  </si>
  <si>
    <t>Trainee Electrician</t>
  </si>
  <si>
    <t>A AND B</t>
  </si>
  <si>
    <t>Cargoes which may liquefy and with chemical hazards</t>
  </si>
  <si>
    <t>10400</t>
  </si>
  <si>
    <t>Boatswain (Bosun)</t>
  </si>
  <si>
    <t>Cargoes with chemical hazards</t>
  </si>
  <si>
    <t>10401</t>
  </si>
  <si>
    <t>Chief Boatswain (Chief Bosun)</t>
  </si>
  <si>
    <t>N.A.</t>
  </si>
  <si>
    <t>Not Applicable</t>
  </si>
  <si>
    <t>10402</t>
  </si>
  <si>
    <t>2nd Boatswain (2nd Bosun)</t>
  </si>
  <si>
    <t>Product is included in code because of its pollution hazards</t>
  </si>
  <si>
    <t>10403</t>
  </si>
  <si>
    <t>Boatswain's Assistant (Bosun's Assistant)</t>
  </si>
  <si>
    <t>Product is included in code because of its safety hazards</t>
  </si>
  <si>
    <t>10410</t>
  </si>
  <si>
    <t>Dual-Purpose Rating (DP Rating) (Both Deck &amp; Engine Departments)</t>
  </si>
  <si>
    <t>S/P</t>
  </si>
  <si>
    <t>Product is included in code because of its safety and pollution hazards</t>
  </si>
  <si>
    <t>10420</t>
  </si>
  <si>
    <t>Able Bodied Seafarer (AB Deck)</t>
  </si>
  <si>
    <t>10430</t>
  </si>
  <si>
    <t>Quartermaster (designated helmsman)</t>
  </si>
  <si>
    <t>10440</t>
  </si>
  <si>
    <t>Sailmaker</t>
  </si>
  <si>
    <t>10450</t>
  </si>
  <si>
    <t>Ordinary Seafarer (OS Deck) / Rating Forming Part of a Navigational Watch</t>
  </si>
  <si>
    <t>10460</t>
  </si>
  <si>
    <t>Deckhand	 Deck Utility (uncertified rating)</t>
  </si>
  <si>
    <t>10461</t>
  </si>
  <si>
    <t xml:space="preserve">Efficient Deckhand (EDH) </t>
  </si>
  <si>
    <t>10462</t>
  </si>
  <si>
    <t>Deck Trainee</t>
  </si>
  <si>
    <t>10470</t>
  </si>
  <si>
    <t>Pumpman</t>
  </si>
  <si>
    <t>10480</t>
  </si>
  <si>
    <t>Ship's Carpenter</t>
  </si>
  <si>
    <t>10481</t>
  </si>
  <si>
    <t>Second Ship's Carpenter (Passenger ships)</t>
  </si>
  <si>
    <t>10500</t>
  </si>
  <si>
    <t>Fitter</t>
  </si>
  <si>
    <t>10505</t>
  </si>
  <si>
    <t>Donkeyman (Historical vessels)</t>
  </si>
  <si>
    <t>10510</t>
  </si>
  <si>
    <t>Storekeeper</t>
  </si>
  <si>
    <t>10511</t>
  </si>
  <si>
    <t>Maintenance &amp; Workshop Technician</t>
  </si>
  <si>
    <t>10512</t>
  </si>
  <si>
    <t>Mechanic/Turner or Welder</t>
  </si>
  <si>
    <t>10530</t>
  </si>
  <si>
    <t>A.B. Engine	 Motorman</t>
  </si>
  <si>
    <t>10531</t>
  </si>
  <si>
    <t xml:space="preserve">Oiler	 qualified as an A.B. Engine </t>
  </si>
  <si>
    <t>10532</t>
  </si>
  <si>
    <t>Wiper</t>
  </si>
  <si>
    <t>10533</t>
  </si>
  <si>
    <t>Rating Forming Part of a Watch in a Manned Engine-Room (OS Engine)</t>
  </si>
  <si>
    <t>10534</t>
  </si>
  <si>
    <t>Engine-Room Trainee</t>
  </si>
  <si>
    <t>10560</t>
  </si>
  <si>
    <t>Fireman/stoker</t>
  </si>
  <si>
    <t>10561</t>
  </si>
  <si>
    <t>Trimmer</t>
  </si>
  <si>
    <t>10600</t>
  </si>
  <si>
    <t>Ship's Doctor (Surgeon)</t>
  </si>
  <si>
    <t>10601</t>
  </si>
  <si>
    <t>2nd Ship's Doctor (2nd Surgeon)</t>
  </si>
  <si>
    <t>10602</t>
  </si>
  <si>
    <t>1st Ship's Nurse/ Medical Orderly</t>
  </si>
  <si>
    <t>10603</t>
  </si>
  <si>
    <t>2nd Ship's Nurse/ Medical Orderly</t>
  </si>
  <si>
    <t>10604</t>
  </si>
  <si>
    <t>Hospital Secretary/Assistant</t>
  </si>
  <si>
    <t>10605</t>
  </si>
  <si>
    <t>Masseur</t>
  </si>
  <si>
    <t>10606</t>
  </si>
  <si>
    <t>Physiotherapeutic Assistant</t>
  </si>
  <si>
    <t>10700</t>
  </si>
  <si>
    <t>Chief Cook</t>
  </si>
  <si>
    <t>10701</t>
  </si>
  <si>
    <t>Ship's Cook</t>
  </si>
  <si>
    <t>10702</t>
  </si>
  <si>
    <t>Assistant Cook</t>
  </si>
  <si>
    <t>10703</t>
  </si>
  <si>
    <t>Baker on merchant ships which regularly carry up to 12 passengers</t>
  </si>
  <si>
    <t>10800</t>
  </si>
  <si>
    <t>Kitchen Management staff</t>
  </si>
  <si>
    <t>10801</t>
  </si>
  <si>
    <t xml:space="preserve">Executive Chef / Chef de Cuisine </t>
  </si>
  <si>
    <t>10802</t>
  </si>
  <si>
    <t>Food &amp; Beverage Manager</t>
  </si>
  <si>
    <t>10803</t>
  </si>
  <si>
    <t>Provisions Master</t>
  </si>
  <si>
    <t>10804</t>
  </si>
  <si>
    <t xml:space="preserve">Deputy Head Chef / Sous Chef </t>
  </si>
  <si>
    <t>10805</t>
  </si>
  <si>
    <t>Station Chef / Chef de Partie</t>
  </si>
  <si>
    <t>10806</t>
  </si>
  <si>
    <t xml:space="preserve">Swing Chef / Tournant </t>
  </si>
  <si>
    <t>10807</t>
  </si>
  <si>
    <t xml:space="preserve">Vegetable Chef / Entremetier </t>
  </si>
  <si>
    <t>10808</t>
  </si>
  <si>
    <t xml:space="preserve">Fry Chef / Friturier </t>
  </si>
  <si>
    <t>10809</t>
  </si>
  <si>
    <t xml:space="preserve">Pantry Chef / Garde manger </t>
  </si>
  <si>
    <t>10810</t>
  </si>
  <si>
    <t>Pastry Chef / Pâtissier</t>
  </si>
  <si>
    <t>10811</t>
  </si>
  <si>
    <t xml:space="preserve">Fish Chef / Poissonnier </t>
  </si>
  <si>
    <t>10812</t>
  </si>
  <si>
    <t xml:space="preserve">Meat or Roast Chef / Rôtisseur </t>
  </si>
  <si>
    <t>10813</t>
  </si>
  <si>
    <t xml:space="preserve">Sauce Chef / Saucier </t>
  </si>
  <si>
    <t>10814</t>
  </si>
  <si>
    <t xml:space="preserve">Assistant or Junior Chef / Commis Chef </t>
  </si>
  <si>
    <t>10815</t>
  </si>
  <si>
    <t>Galley Chef for the passenger ship's crew</t>
  </si>
  <si>
    <t>10816</t>
  </si>
  <si>
    <t xml:space="preserve">Butcher / Boucher </t>
  </si>
  <si>
    <t>10817</t>
  </si>
  <si>
    <t>Galley/Kitchen Staff</t>
  </si>
  <si>
    <t>10818</t>
  </si>
  <si>
    <t xml:space="preserve">Chief Purser </t>
  </si>
  <si>
    <t>10819</t>
  </si>
  <si>
    <t>2nd Purser</t>
  </si>
  <si>
    <t>10820</t>
  </si>
  <si>
    <t>3rd Purser</t>
  </si>
  <si>
    <t>10821</t>
  </si>
  <si>
    <t>Chief Steward/Stewardess</t>
  </si>
  <si>
    <t>10822</t>
  </si>
  <si>
    <t>Steward/Stewardess</t>
  </si>
  <si>
    <t>10823</t>
  </si>
  <si>
    <t>Messman or Pantryman-woman</t>
  </si>
  <si>
    <t>10824</t>
  </si>
  <si>
    <t>Laundryman only on ships which regularly carry up to 12 passengers</t>
  </si>
  <si>
    <t>10900</t>
  </si>
  <si>
    <t>Dining Room staff</t>
  </si>
  <si>
    <t>10901</t>
  </si>
  <si>
    <t>Dining Room manager / Maître d'hotel</t>
  </si>
  <si>
    <t>10902</t>
  </si>
  <si>
    <t>Dining Room Head Waiter/Waitress</t>
  </si>
  <si>
    <t>10903</t>
  </si>
  <si>
    <t>1st Wine Steward/Stewardess / Sommelier</t>
  </si>
  <si>
    <t>10904</t>
  </si>
  <si>
    <t>2nd Wine Steward/Stewardess / 2. Sommelier</t>
  </si>
  <si>
    <t>10905</t>
  </si>
  <si>
    <t>Dining Room Waiter/Waitress</t>
  </si>
  <si>
    <t>11000</t>
  </si>
  <si>
    <t>Bar staff</t>
  </si>
  <si>
    <t>11001</t>
  </si>
  <si>
    <t>Bar Manager</t>
  </si>
  <si>
    <t>11002</t>
  </si>
  <si>
    <t>Bartender / Barkeeper / Barmaid</t>
  </si>
  <si>
    <t>11003</t>
  </si>
  <si>
    <t>Cocktail Server</t>
  </si>
  <si>
    <t>11100</t>
  </si>
  <si>
    <t>Buffet staff</t>
  </si>
  <si>
    <t>11101</t>
  </si>
  <si>
    <t>Head Buffet Server</t>
  </si>
  <si>
    <t>11102</t>
  </si>
  <si>
    <t>Buffer Servers</t>
  </si>
  <si>
    <t>11200</t>
  </si>
  <si>
    <t>Hotel staff</t>
  </si>
  <si>
    <t>11201</t>
  </si>
  <si>
    <t>Hotel Director</t>
  </si>
  <si>
    <t>11202</t>
  </si>
  <si>
    <t>Accountant</t>
  </si>
  <si>
    <t>11203</t>
  </si>
  <si>
    <t>Front Desk - Concierge</t>
  </si>
  <si>
    <t>11204</t>
  </si>
  <si>
    <t>Receptionist</t>
  </si>
  <si>
    <t>11205</t>
  </si>
  <si>
    <t>Programme Coordinator</t>
  </si>
  <si>
    <t>11206</t>
  </si>
  <si>
    <t>Chief Cabin Steward/Stewardess</t>
  </si>
  <si>
    <t>11207</t>
  </si>
  <si>
    <t>1st Cabin Steward/Stewardess</t>
  </si>
  <si>
    <t>11208</t>
  </si>
  <si>
    <t>2nd Cabin Steward/Stewardess</t>
  </si>
  <si>
    <t>11209</t>
  </si>
  <si>
    <t>Cabin Steward/Stewardess</t>
  </si>
  <si>
    <t>11210</t>
  </si>
  <si>
    <t xml:space="preserve">Butler / Page </t>
  </si>
  <si>
    <t>11211</t>
  </si>
  <si>
    <t>Lift Attendant / Porter</t>
  </si>
  <si>
    <t>11212</t>
  </si>
  <si>
    <t>Chief Housekeeper</t>
  </si>
  <si>
    <t>11213</t>
  </si>
  <si>
    <t>Assistant Housekeeper</t>
  </si>
  <si>
    <t>11214</t>
  </si>
  <si>
    <t>Cabin Cleaning Staff</t>
  </si>
  <si>
    <t>11215</t>
  </si>
  <si>
    <t>General Cleaning Staff</t>
  </si>
  <si>
    <t>11216</t>
  </si>
  <si>
    <t xml:space="preserve">Laundry Manager </t>
  </si>
  <si>
    <t>11217</t>
  </si>
  <si>
    <t>Laundry Staff</t>
  </si>
  <si>
    <t>11300</t>
  </si>
  <si>
    <t>Commercial service staff</t>
  </si>
  <si>
    <t>11301</t>
  </si>
  <si>
    <t xml:space="preserve">Gift Shop Manager </t>
  </si>
  <si>
    <t>11302</t>
  </si>
  <si>
    <t>Gift Shop Sales Assistant</t>
  </si>
  <si>
    <t>11303</t>
  </si>
  <si>
    <t>Hairdresser</t>
  </si>
  <si>
    <t>11304</t>
  </si>
  <si>
    <t>Photograph</t>
  </si>
  <si>
    <t>11305</t>
  </si>
  <si>
    <t>11306</t>
  </si>
  <si>
    <t>11307</t>
  </si>
  <si>
    <t>Sauna-Attendant</t>
  </si>
  <si>
    <t>11308</t>
  </si>
  <si>
    <t>Fitness-Trainer</t>
  </si>
  <si>
    <t>11309</t>
  </si>
  <si>
    <t>Pool-Attendant</t>
  </si>
  <si>
    <t>11400</t>
  </si>
  <si>
    <t>Entertainment staff</t>
  </si>
  <si>
    <t>11401</t>
  </si>
  <si>
    <t xml:space="preserve">Casino Manager </t>
  </si>
  <si>
    <t>11402</t>
  </si>
  <si>
    <t>Croupier</t>
  </si>
  <si>
    <t>11403</t>
  </si>
  <si>
    <t>Casino Staff</t>
  </si>
  <si>
    <t>11404</t>
  </si>
  <si>
    <t xml:space="preserve">Theatre Manager </t>
  </si>
  <si>
    <t>11405</t>
  </si>
  <si>
    <t xml:space="preserve">Artist </t>
  </si>
  <si>
    <t>11406</t>
  </si>
  <si>
    <t>Entertainer</t>
  </si>
  <si>
    <t>11407</t>
  </si>
  <si>
    <t>Soloist Musician</t>
  </si>
  <si>
    <t>11408</t>
  </si>
  <si>
    <t>Musician</t>
  </si>
  <si>
    <t>11409</t>
  </si>
  <si>
    <t>Singer</t>
  </si>
  <si>
    <t>11410</t>
  </si>
  <si>
    <t xml:space="preserve">Children Entertainers / Storytellers </t>
  </si>
  <si>
    <t>11411</t>
  </si>
  <si>
    <t xml:space="preserve">Event Manager </t>
  </si>
  <si>
    <t>11412</t>
  </si>
  <si>
    <t xml:space="preserve">Event/Excursion Expert or Guide </t>
  </si>
  <si>
    <t>11500</t>
  </si>
  <si>
    <t>Technical staff</t>
  </si>
  <si>
    <t>11501</t>
  </si>
  <si>
    <t>Maintenance Engineer</t>
  </si>
  <si>
    <t>11502</t>
  </si>
  <si>
    <t>Exhaust Gas Cleaning Systems Engineer (EGCS)</t>
  </si>
  <si>
    <t>11503</t>
  </si>
  <si>
    <t>Environmental Officer</t>
  </si>
  <si>
    <t>11504</t>
  </si>
  <si>
    <t>Recycling Operations Officer</t>
  </si>
  <si>
    <t>11505</t>
  </si>
  <si>
    <t>Junior Environmental Officer</t>
  </si>
  <si>
    <t>11506</t>
  </si>
  <si>
    <t>Process Engineer (Rating)</t>
  </si>
  <si>
    <t>11507</t>
  </si>
  <si>
    <t>Waste Water Plant Assistant</t>
  </si>
  <si>
    <t>11508</t>
  </si>
  <si>
    <t>Garbage Handler</t>
  </si>
  <si>
    <t>11509</t>
  </si>
  <si>
    <t>Facility Manager (Rating)</t>
  </si>
  <si>
    <t>11510</t>
  </si>
  <si>
    <t>Facility Crewmember</t>
  </si>
  <si>
    <t>11511</t>
  </si>
  <si>
    <t>Entertainment Electronics Officer</t>
  </si>
  <si>
    <t>11512</t>
  </si>
  <si>
    <t>IT-Communications Officer</t>
  </si>
  <si>
    <t>11513</t>
  </si>
  <si>
    <t>IT-Technician</t>
  </si>
  <si>
    <t>11514</t>
  </si>
  <si>
    <t>Assistant IT-Technician</t>
  </si>
  <si>
    <t>11515</t>
  </si>
  <si>
    <t>HVAC Engineer (Rating) {Air Conditioning etc}</t>
  </si>
  <si>
    <t>11516</t>
  </si>
  <si>
    <t>1st. HVAC Technician &amp; Refrigeration Assistant</t>
  </si>
  <si>
    <t>11517</t>
  </si>
  <si>
    <t>2nd. HVAC Technician &amp; Refrigeration Assistant</t>
  </si>
  <si>
    <t>11518</t>
  </si>
  <si>
    <t>QMED (Qualified Member of the Engine Department)</t>
  </si>
  <si>
    <t>11600</t>
  </si>
  <si>
    <t>Safety staff</t>
  </si>
  <si>
    <t>11601</t>
  </si>
  <si>
    <t>Ship Safety Officer</t>
  </si>
  <si>
    <t>11602</t>
  </si>
  <si>
    <t>Safety Officer	 Life Saving Appliances (LSA)</t>
  </si>
  <si>
    <t>11603</t>
  </si>
  <si>
    <t>Safety Officer	 Fire-Fighting (FF)</t>
  </si>
  <si>
    <t>11604</t>
  </si>
  <si>
    <t xml:space="preserve">Safety A.B. Rating for Life Saving Appliances (LSA) </t>
  </si>
  <si>
    <t>11605</t>
  </si>
  <si>
    <t>Deck Clerk</t>
  </si>
  <si>
    <t>11606</t>
  </si>
  <si>
    <t>Chief Fire-Fighter (Chief Fireman)</t>
  </si>
  <si>
    <t>11607</t>
  </si>
  <si>
    <t>Fire-Fighter/Fireman</t>
  </si>
  <si>
    <t>11608</t>
  </si>
  <si>
    <t xml:space="preserve">Ship Security Officer on Cruise ships </t>
  </si>
  <si>
    <t>11609</t>
  </si>
  <si>
    <t>Assistant Security Officer</t>
  </si>
  <si>
    <t>11610</t>
  </si>
  <si>
    <t>Security Guard</t>
  </si>
  <si>
    <t>11700</t>
  </si>
  <si>
    <t xml:space="preserve">Fisher  </t>
  </si>
  <si>
    <t>11701</t>
  </si>
  <si>
    <t xml:space="preserve">Fish-Worker	 Fish-Processor (on board) </t>
  </si>
  <si>
    <t>11702</t>
  </si>
  <si>
    <t>Factory Foreman on board Fishing Vessels</t>
  </si>
  <si>
    <t>11703</t>
  </si>
  <si>
    <t>Boat Handler</t>
  </si>
  <si>
    <t>11704</t>
  </si>
  <si>
    <t>Diver (Fishing Industry)</t>
  </si>
  <si>
    <t>11705</t>
  </si>
  <si>
    <t>Netmaker</t>
  </si>
  <si>
    <t>11706</t>
  </si>
  <si>
    <t>Spotter</t>
  </si>
  <si>
    <t>11707</t>
  </si>
  <si>
    <t>Harpooner</t>
  </si>
  <si>
    <t>11708</t>
  </si>
  <si>
    <t>Winchman</t>
  </si>
  <si>
    <t>11709</t>
  </si>
  <si>
    <t>Efficient Deckhand Fishing Vessels</t>
  </si>
  <si>
    <t>11710</t>
  </si>
  <si>
    <t>Deck Hand on Fishing Vessels</t>
  </si>
  <si>
    <t>11711</t>
  </si>
  <si>
    <t>Marine Biologist on Fishery Research Vessels</t>
  </si>
  <si>
    <t>11712</t>
  </si>
  <si>
    <t>Refrigeration Engineer on fishing vessels</t>
  </si>
  <si>
    <t>11713</t>
  </si>
  <si>
    <t>Maintenance Technician / Installation Technician</t>
  </si>
  <si>
    <t>11714</t>
  </si>
  <si>
    <t>Marine Refrigeration Technician</t>
  </si>
  <si>
    <t>11800</t>
  </si>
  <si>
    <t xml:space="preserve">(Maritime) Barge Supervisor (with or without STCW Certificate Qualifications) </t>
  </si>
  <si>
    <t>11801</t>
  </si>
  <si>
    <t>Deputy Platform Manager with Master Mariner Certification</t>
  </si>
  <si>
    <t>11802</t>
  </si>
  <si>
    <t xml:space="preserve">Stability Supervisor on MODUs or MOPUs </t>
  </si>
  <si>
    <t>11803</t>
  </si>
  <si>
    <t xml:space="preserve">Ballast Control Technician </t>
  </si>
  <si>
    <t>11804</t>
  </si>
  <si>
    <t>Ballast Controlman on Offshore	 MODUs or MOPUs</t>
  </si>
  <si>
    <t>11805</t>
  </si>
  <si>
    <t>Mudstrainer Operator</t>
  </si>
  <si>
    <t>11806</t>
  </si>
  <si>
    <t>Dynamic Positioning Officer (DPO) on Offshore	 MODUs or MOPUs</t>
  </si>
  <si>
    <t>11807</t>
  </si>
  <si>
    <t>Seismic Navigator</t>
  </si>
  <si>
    <t>11808</t>
  </si>
  <si>
    <t xml:space="preserve">Seismic Surveyor </t>
  </si>
  <si>
    <t>11809</t>
  </si>
  <si>
    <t>Cartographer &amp; Draughtsman</t>
  </si>
  <si>
    <t>11810</t>
  </si>
  <si>
    <t>Platform Manager / Rig Manager</t>
  </si>
  <si>
    <t>11811</t>
  </si>
  <si>
    <t>Barge Engineer with STCW Certification on MODUs or MOPUs</t>
  </si>
  <si>
    <t>11812</t>
  </si>
  <si>
    <t>Civil Engineer</t>
  </si>
  <si>
    <t>11813</t>
  </si>
  <si>
    <t>Drilling Engineer</t>
  </si>
  <si>
    <t>11814</t>
  </si>
  <si>
    <t>Hydraulic Engineer</t>
  </si>
  <si>
    <t>11815</t>
  </si>
  <si>
    <t>Instrumentation Engineer</t>
  </si>
  <si>
    <t>11816</t>
  </si>
  <si>
    <t>Operation Engineer</t>
  </si>
  <si>
    <t>11817</t>
  </si>
  <si>
    <t xml:space="preserve">Structural Engineer </t>
  </si>
  <si>
    <t>11818</t>
  </si>
  <si>
    <t>Subsea Engineer</t>
  </si>
  <si>
    <t>11819</t>
  </si>
  <si>
    <t>Environmental Engineer</t>
  </si>
  <si>
    <t>11820</t>
  </si>
  <si>
    <t xml:space="preserve">Geotechnical Engineer </t>
  </si>
  <si>
    <t>11821</t>
  </si>
  <si>
    <t>Geochemist</t>
  </si>
  <si>
    <t>11822</t>
  </si>
  <si>
    <t xml:space="preserve">Geologist </t>
  </si>
  <si>
    <t>11823</t>
  </si>
  <si>
    <t>Laboratory Technician</t>
  </si>
  <si>
    <t>11824</t>
  </si>
  <si>
    <t xml:space="preserve">Refinery Supervisor </t>
  </si>
  <si>
    <t>11825</t>
  </si>
  <si>
    <t>Cargo Technician</t>
  </si>
  <si>
    <t>11826</t>
  </si>
  <si>
    <t>Process Operator</t>
  </si>
  <si>
    <t>11827</t>
  </si>
  <si>
    <t xml:space="preserve">Gas-Plant-Operator </t>
  </si>
  <si>
    <t>11828</t>
  </si>
  <si>
    <t>Production Supervisor</t>
  </si>
  <si>
    <t>11829</t>
  </si>
  <si>
    <t>Maintenance Supervisor</t>
  </si>
  <si>
    <t>11830</t>
  </si>
  <si>
    <t>Deck Supervisor</t>
  </si>
  <si>
    <t>11831</t>
  </si>
  <si>
    <t>Safety Supervisor</t>
  </si>
  <si>
    <t>11832</t>
  </si>
  <si>
    <t>Section Supervisor</t>
  </si>
  <si>
    <t>11833</t>
  </si>
  <si>
    <t>Assistant Section Supervisor</t>
  </si>
  <si>
    <t>11834</t>
  </si>
  <si>
    <t>Crane Supervisor</t>
  </si>
  <si>
    <t>11835</t>
  </si>
  <si>
    <t>Winching Supervisor</t>
  </si>
  <si>
    <t>11836</t>
  </si>
  <si>
    <t>Diving Supervisor</t>
  </si>
  <si>
    <t>11837</t>
  </si>
  <si>
    <t>Technical Supervisor</t>
  </si>
  <si>
    <t>11838</t>
  </si>
  <si>
    <t>Control-room Operator</t>
  </si>
  <si>
    <t>11839</t>
  </si>
  <si>
    <t>Engine-room Operator</t>
  </si>
  <si>
    <t>11840</t>
  </si>
  <si>
    <t>Electronics Engineer</t>
  </si>
  <si>
    <t>11841</t>
  </si>
  <si>
    <t>Rig Electrician</t>
  </si>
  <si>
    <t>11842</t>
  </si>
  <si>
    <t>ROV Technical Pilot</t>
  </si>
  <si>
    <t>11843</t>
  </si>
  <si>
    <t>Drilling Superintendent</t>
  </si>
  <si>
    <t>11844</t>
  </si>
  <si>
    <t>Drilling Foreman</t>
  </si>
  <si>
    <t>11845</t>
  </si>
  <si>
    <t xml:space="preserve">Directional Driller </t>
  </si>
  <si>
    <t>11846</t>
  </si>
  <si>
    <t xml:space="preserve">Driller </t>
  </si>
  <si>
    <t>11847</t>
  </si>
  <si>
    <t>Assistant Driller</t>
  </si>
  <si>
    <t>11848</t>
  </si>
  <si>
    <t>Drilling and Maintenance Operator (DMO)</t>
  </si>
  <si>
    <t>11849</t>
  </si>
  <si>
    <t>Operation and Maintenance Operator (OMO)</t>
  </si>
  <si>
    <t>11850</t>
  </si>
  <si>
    <t>Derrickman</t>
  </si>
  <si>
    <t>11851</t>
  </si>
  <si>
    <t>Floorhand</t>
  </si>
  <si>
    <t>11852</t>
  </si>
  <si>
    <t>Rig-Mover Roughneck / Rigger</t>
  </si>
  <si>
    <t>11853</t>
  </si>
  <si>
    <t>Heavy-Machinery Operator</t>
  </si>
  <si>
    <t>11854</t>
  </si>
  <si>
    <t>Crane Operator</t>
  </si>
  <si>
    <t>11855</t>
  </si>
  <si>
    <t>Diver</t>
  </si>
  <si>
    <t>11856</t>
  </si>
  <si>
    <t>Diving Supporter (Signalman &amp; Diver's Assistant)</t>
  </si>
  <si>
    <t>11857</t>
  </si>
  <si>
    <t>Welding Superintendent</t>
  </si>
  <si>
    <t>11858</t>
  </si>
  <si>
    <t xml:space="preserve">Toolpusher </t>
  </si>
  <si>
    <t>11859</t>
  </si>
  <si>
    <t>Rig Welder</t>
  </si>
  <si>
    <t>11860</t>
  </si>
  <si>
    <t xml:space="preserve">Rigger </t>
  </si>
  <si>
    <t>11861</t>
  </si>
  <si>
    <t xml:space="preserve">Maintenance Roustabout </t>
  </si>
  <si>
    <t>11862</t>
  </si>
  <si>
    <t>Scaffolder</t>
  </si>
  <si>
    <t>11863</t>
  </si>
  <si>
    <t xml:space="preserve">Industrial Worker on Offshore Installations </t>
  </si>
  <si>
    <t>11864</t>
  </si>
  <si>
    <t>Executive Officer</t>
  </si>
  <si>
    <t>11865</t>
  </si>
  <si>
    <t>Audit Manager and Risk Management</t>
  </si>
  <si>
    <t>11866</t>
  </si>
  <si>
    <t>Environmental Safety and Training Officer</t>
  </si>
  <si>
    <t>11867</t>
  </si>
  <si>
    <t xml:space="preserve">Safety Training Engineer </t>
  </si>
  <si>
    <t>11868</t>
  </si>
  <si>
    <t xml:space="preserve">Safety Training Representative </t>
  </si>
  <si>
    <t>11869</t>
  </si>
  <si>
    <t>Emergency Response or Paramedic</t>
  </si>
  <si>
    <t>11870</t>
  </si>
  <si>
    <t>Chief Rig Fire-Fighter</t>
  </si>
  <si>
    <t>11900</t>
  </si>
  <si>
    <t>Truck Mechanic</t>
  </si>
  <si>
    <t>Afghanistan</t>
  </si>
  <si>
    <t>AF</t>
  </si>
  <si>
    <t>Åland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</si>
  <si>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</si>
  <si>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</si>
  <si>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</si>
  <si>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</si>
  <si>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</si>
  <si>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</si>
  <si>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</si>
  <si>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</si>
  <si>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</si>
  <si>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</si>
  <si>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</si>
  <si>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</si>
  <si>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</si>
  <si>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</si>
  <si>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</si>
  <si>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</si>
  <si>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</si>
  <si>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</si>
  <si>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</si>
  <si>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</si>
  <si>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</si>
  <si>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</si>
  <si>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</si>
  <si>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</si>
  <si>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</si>
  <si>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</si>
  <si>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</si>
  <si>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</si>
  <si>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</si>
  <si>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 (the)</t>
  </si>
  <si>
    <t>BS</t>
  </si>
  <si>
    <t>Bahrain</t>
  </si>
  <si>
    <t>BH</t>
  </si>
  <si>
    <t>Bangladesh</t>
  </si>
  <si>
    <t>BD</t>
  </si>
  <si>
    <t>Barbados</t>
  </si>
  <si>
    <t>BB</t>
  </si>
  <si>
    <t>Belarus</t>
  </si>
  <si>
    <t>BY</t>
  </si>
  <si>
    <t>Belgium</t>
  </si>
  <si>
    <t>BE</t>
  </si>
  <si>
    <t>Belize</t>
  </si>
  <si>
    <t>BZ</t>
  </si>
  <si>
    <t>Benin</t>
  </si>
  <si>
    <t>BJ</t>
  </si>
  <si>
    <t>Bermuda</t>
  </si>
  <si>
    <t>BM</t>
  </si>
  <si>
    <t>Bhutan</t>
  </si>
  <si>
    <t>BT</t>
  </si>
  <si>
    <t>Bolivia (Plurinational State of)</t>
  </si>
  <si>
    <t>BO</t>
  </si>
  <si>
    <t>Bonaire, Sint Eustatius and Saba</t>
  </si>
  <si>
    <t>BQ</t>
  </si>
  <si>
    <t>Bosnia and Herzegovina</t>
  </si>
  <si>
    <t>BA</t>
  </si>
  <si>
    <t>Botswana</t>
  </si>
  <si>
    <t>BW</t>
  </si>
  <si>
    <t>Bouvet Island</t>
  </si>
  <si>
    <t>BV</t>
  </si>
  <si>
    <t>Brazil</t>
  </si>
  <si>
    <t>BR</t>
  </si>
  <si>
    <t>British Indian Ocean Territory (the)</t>
  </si>
  <si>
    <t>IO</t>
  </si>
  <si>
    <t>Brunei Darussalam</t>
  </si>
  <si>
    <t>BN</t>
  </si>
  <si>
    <t>Bulgaria</t>
  </si>
  <si>
    <t>BG</t>
  </si>
  <si>
    <t>Burkina Faso</t>
  </si>
  <si>
    <t>BF</t>
  </si>
  <si>
    <t>Burundi</t>
  </si>
  <si>
    <t>BI</t>
  </si>
  <si>
    <t>Cabo Verde</t>
  </si>
  <si>
    <t>CV</t>
  </si>
  <si>
    <t>Cambodia</t>
  </si>
  <si>
    <t>KH</t>
  </si>
  <si>
    <t>Cameroon</t>
  </si>
  <si>
    <t>CM</t>
  </si>
  <si>
    <t>Canada</t>
  </si>
  <si>
    <t>CA</t>
  </si>
  <si>
    <t>Cayman Islands (the)</t>
  </si>
  <si>
    <t>KY</t>
  </si>
  <si>
    <t>Central African Republic (the)</t>
  </si>
  <si>
    <t>CF</t>
  </si>
  <si>
    <t>Chad</t>
  </si>
  <si>
    <t>TD</t>
  </si>
  <si>
    <t>Chile</t>
  </si>
  <si>
    <t>CL</t>
  </si>
  <si>
    <t>China</t>
  </si>
  <si>
    <t>CN</t>
  </si>
  <si>
    <t>Christmas Island</t>
  </si>
  <si>
    <t>CX</t>
  </si>
  <si>
    <t>Cocos (Keeling) Islands (the)</t>
  </si>
  <si>
    <t>CC</t>
  </si>
  <si>
    <t>Colombia</t>
  </si>
  <si>
    <t>CO</t>
  </si>
  <si>
    <t>Comoros (the)</t>
  </si>
  <si>
    <t>KM</t>
  </si>
  <si>
    <t>Congo (the Democratic Republic of the)</t>
  </si>
  <si>
    <t>CD</t>
  </si>
  <si>
    <t>Congo (the)</t>
  </si>
  <si>
    <t>CG</t>
  </si>
  <si>
    <t>Cook Islands (the)</t>
  </si>
  <si>
    <t>CK</t>
  </si>
  <si>
    <t>Costa Rica</t>
  </si>
  <si>
    <t>CR</t>
  </si>
  <si>
    <t>Croatia</t>
  </si>
  <si>
    <t>HR</t>
  </si>
  <si>
    <t>Cuba</t>
  </si>
  <si>
    <t>CU</t>
  </si>
  <si>
    <t>Curaçao</t>
  </si>
  <si>
    <t>CW</t>
  </si>
  <si>
    <t>Cyprus</t>
  </si>
  <si>
    <t>CY</t>
  </si>
  <si>
    <t>Czechia</t>
  </si>
  <si>
    <t>CZ</t>
  </si>
  <si>
    <t>Côte d'Ivoire</t>
  </si>
  <si>
    <t>CI</t>
  </si>
  <si>
    <t>Denmark</t>
  </si>
  <si>
    <t>DK</t>
  </si>
  <si>
    <t>Djibouti</t>
  </si>
  <si>
    <t>DJ</t>
  </si>
  <si>
    <t>Dominica</t>
  </si>
  <si>
    <t>DM</t>
  </si>
  <si>
    <t>Dominican Republic (the)</t>
  </si>
  <si>
    <t>DO</t>
  </si>
  <si>
    <t>Ecuador</t>
  </si>
  <si>
    <t>EC</t>
  </si>
  <si>
    <t>Egypt</t>
  </si>
  <si>
    <t>EG</t>
  </si>
  <si>
    <t>El Salvador</t>
  </si>
  <si>
    <t>SV</t>
  </si>
  <si>
    <t>Equatorial Guinea</t>
  </si>
  <si>
    <t>GQ</t>
  </si>
  <si>
    <t>Eritrea</t>
  </si>
  <si>
    <t>ER</t>
  </si>
  <si>
    <t>Estonia</t>
  </si>
  <si>
    <t>EE</t>
  </si>
  <si>
    <t>Eswatini</t>
  </si>
  <si>
    <t>SZ</t>
  </si>
  <si>
    <t>Ethiopia</t>
  </si>
  <si>
    <t>ET</t>
  </si>
  <si>
    <t>Falkland Islands (the) [Malvinas]</t>
  </si>
  <si>
    <t>FK</t>
  </si>
  <si>
    <t>Faroe Islands (the)</t>
  </si>
  <si>
    <t>FO</t>
  </si>
  <si>
    <t>Fiji</t>
  </si>
  <si>
    <t>FJ</t>
  </si>
  <si>
    <t>Finland</t>
  </si>
  <si>
    <t>FI</t>
  </si>
  <si>
    <t>France</t>
  </si>
  <si>
    <t>FR</t>
  </si>
  <si>
    <t>French Guiana</t>
  </si>
  <si>
    <t>GF</t>
  </si>
  <si>
    <t>French Polynesia</t>
  </si>
  <si>
    <t>PF</t>
  </si>
  <si>
    <t>French Southern Territories (the)</t>
  </si>
  <si>
    <t>TF</t>
  </si>
  <si>
    <t>Gabon</t>
  </si>
  <si>
    <t>GA</t>
  </si>
  <si>
    <t>Gambia (the)</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</si>
  <si>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</si>
  <si>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</si>
  <si>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</si>
  <si>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</si>
  <si>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</si>
  <si>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</si>
  <si>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</si>
  <si>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</si>
  <si>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</si>
  <si>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</si>
  <si>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</si>
  <si>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</si>
  <si>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</si>
  <si>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</si>
  <si>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</si>
  <si>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</si>
  <si>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</si>
  <si>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</si>
  <si>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</si>
  <si>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</si>
  <si>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</si>
  <si>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</si>
  <si>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</si>
  <si>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</si>
  <si>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</si>
  <si>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</si>
  <si>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</si>
  <si>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</si>
  <si>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</si>
  <si>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</si>
  <si>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</si>
  <si>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</si>
  <si>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</si>
  <si>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 (the)</t>
  </si>
  <si>
    <t>VA</t>
  </si>
  <si>
    <t>Honduras</t>
  </si>
  <si>
    <t>HN</t>
  </si>
  <si>
    <t>Hong Kong</t>
  </si>
  <si>
    <t>HK</t>
  </si>
  <si>
    <t>Hungary</t>
  </si>
  <si>
    <t>HU</t>
  </si>
  <si>
    <t>Iceland</t>
  </si>
  <si>
    <t>IS</t>
  </si>
  <si>
    <t>India</t>
  </si>
  <si>
    <t>IN</t>
  </si>
  <si>
    <t>Indonesia</t>
  </si>
  <si>
    <t>ID</t>
  </si>
  <si>
    <t>Iran (Islamic Republic of)</t>
  </si>
  <si>
    <t>IR</t>
  </si>
  <si>
    <t>Iraq</t>
  </si>
  <si>
    <t>IQ</t>
  </si>
  <si>
    <t>Ireland</t>
  </si>
  <si>
    <t>IE</t>
  </si>
  <si>
    <t>Isle of Man</t>
  </si>
  <si>
    <t>IM</t>
  </si>
  <si>
    <t>Israel</t>
  </si>
  <si>
    <t>IL</t>
  </si>
  <si>
    <t>Italy</t>
  </si>
  <si>
    <t>IT</t>
  </si>
  <si>
    <t>Jamaica</t>
  </si>
  <si>
    <t>JM</t>
  </si>
  <si>
    <t>Japan</t>
  </si>
  <si>
    <t>JP</t>
  </si>
  <si>
    <t>Jersey</t>
  </si>
  <si>
    <t>JE</t>
  </si>
  <si>
    <t>Jordan</t>
  </si>
  <si>
    <t>JO</t>
  </si>
  <si>
    <t>Kazakhstan</t>
  </si>
  <si>
    <t>KZ</t>
  </si>
  <si>
    <t>Kenya</t>
  </si>
  <si>
    <t>KE</t>
  </si>
  <si>
    <t>Kiribati</t>
  </si>
  <si>
    <t>KI</t>
  </si>
  <si>
    <t>Korea (the Democratic People's Republic of)</t>
  </si>
  <si>
    <t>KP</t>
  </si>
  <si>
    <t>Korea (the Republic of)</t>
  </si>
  <si>
    <t>KR</t>
  </si>
  <si>
    <t>Kuwait</t>
  </si>
  <si>
    <t>KW</t>
  </si>
  <si>
    <t>Kyrgyzstan</t>
  </si>
  <si>
    <t>KG</t>
  </si>
  <si>
    <t>Lao People's Democratic Republic (the)</t>
  </si>
  <si>
    <t>LA</t>
  </si>
  <si>
    <t>Latvia</t>
  </si>
  <si>
    <t>LV</t>
  </si>
  <si>
    <t>Lebanon</t>
  </si>
  <si>
    <t>LB</t>
  </si>
  <si>
    <t>Lesotho</t>
  </si>
  <si>
    <t>LS</t>
  </si>
  <si>
    <t>Liberia</t>
  </si>
  <si>
    <t>LR</t>
  </si>
  <si>
    <t>Libya</t>
  </si>
  <si>
    <t>LY</t>
  </si>
  <si>
    <t>Liechtenstein</t>
  </si>
  <si>
    <t>LI</t>
  </si>
  <si>
    <t>Lithuania</t>
  </si>
  <si>
    <t>LT</t>
  </si>
  <si>
    <t>Luxembourg</t>
  </si>
  <si>
    <t>LU</t>
  </si>
  <si>
    <t>Macao</t>
  </si>
  <si>
    <t>MO</t>
  </si>
  <si>
    <t>Madagascar</t>
  </si>
  <si>
    <t>MG</t>
  </si>
  <si>
    <t>Malawi</t>
  </si>
  <si>
    <t>MW</t>
  </si>
  <si>
    <t>Malaysia</t>
  </si>
  <si>
    <t>MY</t>
  </si>
  <si>
    <t>Maldives</t>
  </si>
  <si>
    <t>MV</t>
  </si>
  <si>
    <t>Mali</t>
  </si>
  <si>
    <t>ML</t>
  </si>
  <si>
    <t>Malta</t>
  </si>
  <si>
    <t>MT</t>
  </si>
  <si>
    <t>Marshall Islands (the)</t>
  </si>
  <si>
    <t>MH</t>
  </si>
  <si>
    <t>Martinique</t>
  </si>
  <si>
    <t>MQ</t>
  </si>
  <si>
    <t>Mauritania</t>
  </si>
  <si>
    <t>MR</t>
  </si>
  <si>
    <t>Mauritius</t>
  </si>
  <si>
    <t>MU</t>
  </si>
  <si>
    <t>Mayotte</t>
  </si>
  <si>
    <t>YT</t>
  </si>
  <si>
    <t>Mexico</t>
  </si>
  <si>
    <t>MX</t>
  </si>
  <si>
    <t>Micronesia (Federated States of)</t>
  </si>
  <si>
    <t>FM</t>
  </si>
  <si>
    <t>Moldova (the Republic of)</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</si>
  <si>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</si>
  <si>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</si>
  <si>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</si>
  <si>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</si>
  <si>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</si>
  <si>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</si>
  <si>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</si>
  <si>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</si>
  <si>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</si>
  <si>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</si>
  <si>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</si>
  <si>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</si>
  <si>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</si>
  <si>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</si>
  <si>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</si>
  <si>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</si>
  <si>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</si>
  <si>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</si>
  <si>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</si>
  <si>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</si>
  <si>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</si>
  <si>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 (the)</t>
  </si>
  <si>
    <t>NL</t>
  </si>
  <si>
    <t>New Caledonia</t>
  </si>
  <si>
    <t>NC</t>
  </si>
  <si>
    <t>New Zealand</t>
  </si>
  <si>
    <t>NZ</t>
  </si>
  <si>
    <t>Nicaragua</t>
  </si>
  <si>
    <t>NI</t>
  </si>
  <si>
    <t>Niger (the)</t>
  </si>
  <si>
    <t>NE</t>
  </si>
  <si>
    <t>Nigeria</t>
  </si>
  <si>
    <t>NG</t>
  </si>
  <si>
    <t>Niue</t>
  </si>
  <si>
    <t>NU</t>
  </si>
  <si>
    <t>Norfolk Island</t>
  </si>
  <si>
    <t>North Macedonia</t>
  </si>
  <si>
    <t>MK</t>
  </si>
  <si>
    <t>Northern Mariana Islands (the)</t>
  </si>
  <si>
    <t>MP</t>
  </si>
  <si>
    <t>Norway</t>
  </si>
  <si>
    <t>NO</t>
  </si>
  <si>
    <t>Oman</t>
  </si>
  <si>
    <t>OM</t>
  </si>
  <si>
    <t>Pakistan</t>
  </si>
  <si>
    <t>PK</t>
  </si>
  <si>
    <t>Palau</t>
  </si>
  <si>
    <t>PW</t>
  </si>
  <si>
    <t>Palestine, State of</t>
  </si>
  <si>
    <t>PS</t>
  </si>
  <si>
    <t>Panama</t>
  </si>
  <si>
    <t>PA</t>
  </si>
  <si>
    <t>Papua New Guinea</t>
  </si>
  <si>
    <t>PG</t>
  </si>
  <si>
    <t>Paraguay</t>
  </si>
  <si>
    <t>PY</t>
  </si>
  <si>
    <t>Peru</t>
  </si>
  <si>
    <t>PE</t>
  </si>
  <si>
    <t>Philippines (the)</t>
  </si>
  <si>
    <t>PH</t>
  </si>
  <si>
    <t>Pitcairn</t>
  </si>
  <si>
    <t>PN</t>
  </si>
  <si>
    <t>Poland</t>
  </si>
  <si>
    <t>PL</t>
  </si>
  <si>
    <t>Portugal</t>
  </si>
  <si>
    <t>PT</t>
  </si>
  <si>
    <t>Puerto Rico</t>
  </si>
  <si>
    <t>PR</t>
  </si>
  <si>
    <t>Qatar</t>
  </si>
  <si>
    <t>QA</t>
  </si>
  <si>
    <t>Romania</t>
  </si>
  <si>
    <t>RO</t>
  </si>
  <si>
    <t>Russian Federation (the)</t>
  </si>
  <si>
    <t>RU</t>
  </si>
  <si>
    <t>Rwanda</t>
  </si>
  <si>
    <t>RW</t>
  </si>
  <si>
    <t>Réunion</t>
  </si>
  <si>
    <t>RE</t>
  </si>
  <si>
    <t>Saint Barthélemy</t>
  </si>
  <si>
    <t>BL</t>
  </si>
  <si>
    <t>Saint Helena, Ascension and Tristan da Cunha</t>
  </si>
  <si>
    <t>SH</t>
  </si>
  <si>
    <t>Saint Kitts and Nevis</t>
  </si>
  <si>
    <t>KN</t>
  </si>
  <si>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</si>
  <si>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</si>
  <si>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</si>
  <si>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</si>
  <si>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</si>
  <si>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</si>
  <si>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</si>
  <si>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</si>
  <si>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</si>
  <si>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</si>
  <si>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</si>
  <si>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</si>
  <si>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</si>
  <si>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</si>
  <si>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</si>
  <si>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</si>
  <si>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</si>
  <si>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</si>
  <si>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</si>
  <si>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</si>
  <si>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</si>
  <si>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</si>
  <si>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</si>
  <si>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</si>
  <si>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</si>
  <si>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</si>
  <si>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 (Dutch part)</t>
  </si>
  <si>
    <t>SX</t>
  </si>
  <si>
    <t>Slovakia</t>
  </si>
  <si>
    <t>SK</t>
  </si>
  <si>
    <t>Slovenia</t>
  </si>
  <si>
    <t>SI</t>
  </si>
  <si>
    <t>Solomon Islands</t>
  </si>
  <si>
    <t>SB</t>
  </si>
  <si>
    <t>Somalia</t>
  </si>
  <si>
    <t>SO</t>
  </si>
  <si>
    <t>South Africa</t>
  </si>
  <si>
    <t>ZA</t>
  </si>
  <si>
    <t>South Georgia and the South Sandwich Islands</t>
  </si>
  <si>
    <t>GS</t>
  </si>
  <si>
    <t>South Sudan</t>
  </si>
  <si>
    <t>SS</t>
  </si>
  <si>
    <t>Spain</t>
  </si>
  <si>
    <t>ES</t>
  </si>
  <si>
    <t>Sri Lanka</t>
  </si>
  <si>
    <t>LK</t>
  </si>
  <si>
    <t>Sudan (the)</t>
  </si>
  <si>
    <t>SD</t>
  </si>
  <si>
    <t>Suriname</t>
  </si>
  <si>
    <t>SR</t>
  </si>
  <si>
    <t>Svalbard and Jan Mayen</t>
  </si>
  <si>
    <t>SJ</t>
  </si>
  <si>
    <t>Sweden</t>
  </si>
  <si>
    <t>SE</t>
  </si>
  <si>
    <t>Switzerland</t>
  </si>
  <si>
    <t>CH</t>
  </si>
  <si>
    <t>Syrian Arab Republic (the)</t>
  </si>
  <si>
    <t>SY</t>
  </si>
  <si>
    <t>Taiwan (Province of China)</t>
  </si>
  <si>
    <t>TW</t>
  </si>
  <si>
    <t>Tajikistan</t>
  </si>
  <si>
    <t>TJ</t>
  </si>
  <si>
    <t>Tanzania, the United Republic of</t>
  </si>
  <si>
    <t>TZ</t>
  </si>
  <si>
    <t>Thailand</t>
  </si>
  <si>
    <t>TH</t>
  </si>
  <si>
    <t>Timor-Leste</t>
  </si>
  <si>
    <t>TL</t>
  </si>
  <si>
    <t>Togo</t>
  </si>
  <si>
    <t>TG</t>
  </si>
  <si>
    <t>Tokelau</t>
  </si>
  <si>
    <t>TK</t>
  </si>
  <si>
    <t>Tonga</t>
  </si>
  <si>
    <t>TO</t>
  </si>
  <si>
    <t>Trinidad and Tobago</t>
  </si>
  <si>
    <t>TT</t>
  </si>
  <si>
    <t>Tunisia</t>
  </si>
  <si>
    <t>TN</t>
  </si>
  <si>
    <t>Turkmenistan</t>
  </si>
  <si>
    <t>TM</t>
  </si>
  <si>
    <t>Turks and Caicos Islands (the)</t>
  </si>
  <si>
    <t>TC</t>
  </si>
  <si>
    <t>Tuvalu</t>
  </si>
  <si>
    <t>TV</t>
  </si>
  <si>
    <t>Türkiye</t>
  </si>
  <si>
    <t>TR</t>
  </si>
  <si>
    <t>Uganda</t>
  </si>
  <si>
    <t>UG</t>
  </si>
  <si>
    <t>Ukraine</t>
  </si>
  <si>
    <t>UA</t>
  </si>
  <si>
    <t>United Arab Emirates (the)</t>
  </si>
  <si>
    <t>AE</t>
  </si>
  <si>
    <t>United Kingdom of Great Britain and Northern Ireland (the)</t>
  </si>
  <si>
    <t>GB</t>
  </si>
  <si>
    <t>United States Minor Outlying Islands (the)</t>
  </si>
  <si>
    <t>UM</t>
  </si>
  <si>
    <t>United States of America (the)</t>
  </si>
  <si>
    <t>US</t>
  </si>
  <si>
    <t>Uruguay</t>
  </si>
  <si>
    <t>UY</t>
  </si>
  <si>
    <t>Uzbekistan</t>
  </si>
  <si>
    <t>UZ</t>
  </si>
  <si>
    <t>Vanuatu</t>
  </si>
  <si>
    <t>VU</t>
  </si>
  <si>
    <t>Venezuela (Bolivarian Republic of)</t>
  </si>
  <si>
    <t>VE</t>
  </si>
  <si>
    <t>Viet Nam</t>
  </si>
  <si>
    <t>VN</t>
  </si>
  <si>
    <t>Virgin Islands (British)</t>
  </si>
  <si>
    <t>VG</t>
  </si>
  <si>
    <t>Virgin Islands (U.S.)</t>
  </si>
  <si>
    <t>VI</t>
  </si>
  <si>
    <t>Wallis and Futuna</t>
  </si>
  <si>
    <t>WF</t>
  </si>
  <si>
    <t>Western Sahara</t>
  </si>
  <si>
    <t>EH</t>
  </si>
  <si>
    <t>Yemen</t>
  </si>
  <si>
    <t>YE</t>
  </si>
  <si>
    <t>Zambia</t>
  </si>
  <si>
    <t>ZM</t>
  </si>
  <si>
    <t>Zimbabwe</t>
  </si>
  <si>
    <t>ZW</t>
  </si>
  <si>
    <t>AFG</t>
  </si>
  <si>
    <t>ALA</t>
  </si>
  <si>
    <t>ALB</t>
  </si>
  <si>
    <t>DZA</t>
  </si>
  <si>
    <t>ASM</t>
  </si>
  <si>
    <t>AND</t>
  </si>
  <si>
    <t>AGO</t>
  </si>
  <si>
    <t>AIA</t>
  </si>
  <si>
    <t>ATA</t>
  </si>
  <si>
    <t>ATG</t>
  </si>
  <si>
    <t>ARG</t>
  </si>
  <si>
    <t>ARM</t>
  </si>
  <si>
    <t>ABW</t>
  </si>
  <si>
    <t>AUS</t>
  </si>
  <si>
    <t>AUT</t>
  </si>
  <si>
    <t>AZE</t>
  </si>
  <si>
    <t>BHS</t>
  </si>
  <si>
    <t>BHR</t>
  </si>
  <si>
    <t>BGD</t>
  </si>
  <si>
    <t>BRB</t>
  </si>
  <si>
    <t>BLR</t>
  </si>
  <si>
    <t>BEL</t>
  </si>
  <si>
    <t>BLZ</t>
  </si>
  <si>
    <t>BEN</t>
  </si>
  <si>
    <t>BMU</t>
  </si>
  <si>
    <t>BTN</t>
  </si>
  <si>
    <t>BOL</t>
  </si>
  <si>
    <t>BES</t>
  </si>
  <si>
    <t>BIH</t>
  </si>
  <si>
    <t>BVT</t>
  </si>
  <si>
    <t>BRA</t>
  </si>
  <si>
    <t>IOT</t>
  </si>
  <si>
    <t>BRN</t>
  </si>
  <si>
    <t>BGR</t>
  </si>
  <si>
    <t>BFA</t>
  </si>
  <si>
    <t>BDI</t>
  </si>
  <si>
    <t>CPV</t>
  </si>
  <si>
    <t>KHM</t>
  </si>
  <si>
    <t>CMR</t>
  </si>
  <si>
    <t>CAN</t>
  </si>
  <si>
    <t>CYM</t>
  </si>
  <si>
    <t>CAF</t>
  </si>
  <si>
    <t>TCD</t>
  </si>
  <si>
    <t>CHL</t>
  </si>
  <si>
    <t>CHN</t>
  </si>
  <si>
    <t>CXR</t>
  </si>
  <si>
    <t>CCK</t>
  </si>
  <si>
    <t>COL</t>
  </si>
  <si>
    <t>COD</t>
  </si>
  <si>
    <t>COG</t>
  </si>
  <si>
    <t>COK</t>
  </si>
  <si>
    <t>CRI</t>
  </si>
  <si>
    <t>HRV</t>
  </si>
  <si>
    <t>CUB</t>
  </si>
  <si>
    <t>CUW</t>
  </si>
  <si>
    <t>CYP</t>
  </si>
  <si>
    <t>CZE</t>
  </si>
  <si>
    <t>CIV</t>
  </si>
  <si>
    <t>DNK</t>
  </si>
  <si>
    <t>DJI</t>
  </si>
  <si>
    <t>DMA</t>
  </si>
  <si>
    <t>DOM</t>
  </si>
  <si>
    <t>ECU</t>
  </si>
  <si>
    <t>EGY</t>
  </si>
  <si>
    <t>SLV</t>
  </si>
  <si>
    <t>GNQ</t>
  </si>
  <si>
    <t>ERI</t>
  </si>
  <si>
    <t>EST</t>
  </si>
  <si>
    <t>SWZ</t>
  </si>
  <si>
    <t>ETH</t>
  </si>
  <si>
    <t>FLK</t>
  </si>
  <si>
    <t>FRO</t>
  </si>
  <si>
    <t>FJI</t>
  </si>
  <si>
    <t>FIN</t>
  </si>
  <si>
    <t>FRA</t>
  </si>
  <si>
    <t>GUF</t>
  </si>
  <si>
    <t>PYF</t>
  </si>
  <si>
    <t>ATF</t>
  </si>
  <si>
    <t>GAB</t>
  </si>
  <si>
    <t>GMB</t>
  </si>
  <si>
    <t>GEO</t>
  </si>
  <si>
    <t>DEU</t>
  </si>
  <si>
    <t>GHA</t>
  </si>
  <si>
    <t>GIB</t>
  </si>
  <si>
    <t>GRC</t>
  </si>
  <si>
    <t>GRL</t>
  </si>
  <si>
    <t>GRD</t>
  </si>
  <si>
    <t>GLP</t>
  </si>
  <si>
    <t>GUM</t>
  </si>
  <si>
    <t>GTM</t>
  </si>
  <si>
    <t>GGY</t>
  </si>
  <si>
    <t>GIN</t>
  </si>
  <si>
    <t>GNB</t>
  </si>
  <si>
    <t>GUY</t>
  </si>
  <si>
    <t>HTI</t>
  </si>
  <si>
    <t>HMD</t>
  </si>
  <si>
    <t>VAT</t>
  </si>
  <si>
    <t>HND</t>
  </si>
  <si>
    <t>HKG</t>
  </si>
  <si>
    <t>HUN</t>
  </si>
  <si>
    <t>ISL</t>
  </si>
  <si>
    <t>IND</t>
  </si>
  <si>
    <t>IDN</t>
  </si>
  <si>
    <t>IRN</t>
  </si>
  <si>
    <t>IRQ</t>
  </si>
  <si>
    <t>IRL</t>
  </si>
  <si>
    <t>IMN</t>
  </si>
  <si>
    <t>ISR</t>
  </si>
  <si>
    <t>ITA</t>
  </si>
  <si>
    <t>JAM</t>
  </si>
  <si>
    <t>JPN</t>
  </si>
  <si>
    <t>JEY</t>
  </si>
  <si>
    <t>JOR</t>
  </si>
  <si>
    <t>KAZ</t>
  </si>
  <si>
    <t>KEN</t>
  </si>
  <si>
    <t>KIR</t>
  </si>
  <si>
    <t>PRK</t>
  </si>
  <si>
    <t>KOR</t>
  </si>
  <si>
    <t>KWT</t>
  </si>
  <si>
    <t>KGZ</t>
  </si>
  <si>
    <t>LAO</t>
  </si>
  <si>
    <t>LVA</t>
  </si>
  <si>
    <t>LBN</t>
  </si>
  <si>
    <t>LSO</t>
  </si>
  <si>
    <t>LBR</t>
  </si>
  <si>
    <t>LBY</t>
  </si>
  <si>
    <t>LIE</t>
  </si>
  <si>
    <t>LTU</t>
  </si>
  <si>
    <t>LUX</t>
  </si>
  <si>
    <t>MAC</t>
  </si>
  <si>
    <t>MDG</t>
  </si>
  <si>
    <t>MWI</t>
  </si>
  <si>
    <t>MYS</t>
  </si>
  <si>
    <t>MDV</t>
  </si>
  <si>
    <t>MLI</t>
  </si>
  <si>
    <t>MLT</t>
  </si>
  <si>
    <t>MHL</t>
  </si>
  <si>
    <t>MTQ</t>
  </si>
  <si>
    <t>MRT</t>
  </si>
  <si>
    <t>MUS</t>
  </si>
  <si>
    <t>MYT</t>
  </si>
  <si>
    <t>MEX</t>
  </si>
  <si>
    <t>FSM</t>
  </si>
  <si>
    <t>MDA</t>
  </si>
  <si>
    <t>MCO</t>
  </si>
  <si>
    <t>MNG</t>
  </si>
  <si>
    <t>MNE</t>
  </si>
  <si>
    <t>MSR</t>
  </si>
  <si>
    <t>MAR</t>
  </si>
  <si>
    <t>MOZ</t>
  </si>
  <si>
    <t>MMR</t>
  </si>
  <si>
    <t>NAM</t>
  </si>
  <si>
    <t>NRU</t>
  </si>
  <si>
    <t>NPL</t>
  </si>
  <si>
    <t>NLD</t>
  </si>
  <si>
    <t>NCL</t>
  </si>
  <si>
    <t>NZL</t>
  </si>
  <si>
    <t>NIC</t>
  </si>
  <si>
    <t>NER</t>
  </si>
  <si>
    <t>NGA</t>
  </si>
  <si>
    <t>NIU</t>
  </si>
  <si>
    <t>NFK</t>
  </si>
  <si>
    <t>MKD</t>
  </si>
  <si>
    <t>MNP</t>
  </si>
  <si>
    <t>NOR</t>
  </si>
  <si>
    <t>OMN</t>
  </si>
  <si>
    <t>PAK</t>
  </si>
  <si>
    <t>PLW</t>
  </si>
  <si>
    <t>PSE</t>
  </si>
  <si>
    <t>PAN</t>
  </si>
  <si>
    <t>PNG</t>
  </si>
  <si>
    <t>PRY</t>
  </si>
  <si>
    <t>PER</t>
  </si>
  <si>
    <t>PHL</t>
  </si>
  <si>
    <t>PCN</t>
  </si>
  <si>
    <t>POL</t>
  </si>
  <si>
    <t>PRT</t>
  </si>
  <si>
    <t>PRI</t>
  </si>
  <si>
    <t>QAT</t>
  </si>
  <si>
    <t>ROU</t>
  </si>
  <si>
    <t>RUS</t>
  </si>
  <si>
    <t>RWA</t>
  </si>
  <si>
    <t>REU</t>
  </si>
  <si>
    <t>BLM</t>
  </si>
  <si>
    <t>SHN</t>
  </si>
  <si>
    <t>KNA</t>
  </si>
  <si>
    <t>LCA</t>
  </si>
  <si>
    <t>MAF</t>
  </si>
  <si>
    <t>SPM</t>
  </si>
  <si>
    <t>VCT</t>
  </si>
  <si>
    <t>WSM</t>
  </si>
  <si>
    <t>SMR</t>
  </si>
  <si>
    <t>STP</t>
  </si>
  <si>
    <t>SAU</t>
  </si>
  <si>
    <t>SEN</t>
  </si>
  <si>
    <t>SRB</t>
  </si>
  <si>
    <t>SYC</t>
  </si>
  <si>
    <t>SLE</t>
  </si>
  <si>
    <t>SGP</t>
  </si>
  <si>
    <t>SXM</t>
  </si>
  <si>
    <t>SVK</t>
  </si>
  <si>
    <t>SVN</t>
  </si>
  <si>
    <t>SLB</t>
  </si>
  <si>
    <t>SOM</t>
  </si>
  <si>
    <t>ZAF</t>
  </si>
  <si>
    <t>SGS</t>
  </si>
  <si>
    <t>SSD</t>
  </si>
  <si>
    <t>ESP</t>
  </si>
  <si>
    <t>LKA</t>
  </si>
  <si>
    <t>SDN</t>
  </si>
  <si>
    <t>SUR</t>
  </si>
  <si>
    <t>SJM</t>
  </si>
  <si>
    <t>SWE</t>
  </si>
  <si>
    <t>CHE</t>
  </si>
  <si>
    <t>SYR</t>
  </si>
  <si>
    <t>TWN</t>
  </si>
  <si>
    <t>TJK</t>
  </si>
  <si>
    <t>TZA</t>
  </si>
  <si>
    <t>THA</t>
  </si>
  <si>
    <t>TLS</t>
  </si>
  <si>
    <t>TGO</t>
  </si>
  <si>
    <t>TKL</t>
  </si>
  <si>
    <t>TON</t>
  </si>
  <si>
    <t>TTO</t>
  </si>
  <si>
    <t>TUN</t>
  </si>
  <si>
    <t>TKM</t>
  </si>
  <si>
    <t>TCA</t>
  </si>
  <si>
    <t>TUV</t>
  </si>
  <si>
    <t>TUR</t>
  </si>
  <si>
    <t>UGA</t>
  </si>
  <si>
    <t>UKR</t>
  </si>
  <si>
    <t>ARE</t>
  </si>
  <si>
    <t>GBR</t>
  </si>
  <si>
    <t>UMI</t>
  </si>
  <si>
    <t>USA</t>
  </si>
  <si>
    <t>URY</t>
  </si>
  <si>
    <t>UZB</t>
  </si>
  <si>
    <t>VUT</t>
  </si>
  <si>
    <t>VEN</t>
  </si>
  <si>
    <t>VNM</t>
  </si>
  <si>
    <t>VGB</t>
  </si>
  <si>
    <t>VIR</t>
  </si>
  <si>
    <t>WLF</t>
  </si>
  <si>
    <t>ESH</t>
  </si>
  <si>
    <t>YEM</t>
  </si>
  <si>
    <t>ZMB</t>
  </si>
  <si>
    <t>ZWE</t>
  </si>
  <si>
    <t>Stateless person</t>
  </si>
  <si>
    <t>XXA</t>
  </si>
  <si>
    <t>Refugee (1951 Convention Relating to the Status of Refugees)</t>
  </si>
  <si>
    <t>XXB</t>
  </si>
  <si>
    <t>Refugee (Other than above)</t>
  </si>
  <si>
    <t>XXC</t>
  </si>
  <si>
    <t>Unspecified nationality</t>
  </si>
  <si>
    <t>XXX</t>
  </si>
  <si>
    <t>British Antarctic Territory</t>
  </si>
  <si>
    <t>BQAQ</t>
  </si>
  <si>
    <t>Byelorussian SSR</t>
  </si>
  <si>
    <t>BYAA</t>
  </si>
  <si>
    <t>Canton and Enderbury Islands</t>
  </si>
  <si>
    <t>CTKI</t>
  </si>
  <si>
    <t>Czechoslovakia</t>
  </si>
  <si>
    <t>CSHH</t>
  </si>
  <si>
    <t>Dahomey</t>
  </si>
  <si>
    <t>DYBJ</t>
  </si>
  <si>
    <t>Dronning Maud Land</t>
  </si>
  <si>
    <t>NQAQ</t>
  </si>
  <si>
    <t>French Afars and Issas</t>
  </si>
  <si>
    <t>AIDJ</t>
  </si>
  <si>
    <t>French Southern and Antarctic Territories</t>
  </si>
  <si>
    <t>FQHH</t>
  </si>
  <si>
    <t>German Democratic Republic</t>
  </si>
  <si>
    <t>DDDE</t>
  </si>
  <si>
    <t>Gilbert and Ellice Islands</t>
  </si>
  <si>
    <t>GEHH</t>
  </si>
  <si>
    <t>Johnston Island</t>
  </si>
  <si>
    <t>JTUM</t>
  </si>
  <si>
    <t>Midway Islands</t>
  </si>
  <si>
    <t>MIUM</t>
  </si>
  <si>
    <t>New Hebrides</t>
  </si>
  <si>
    <t>NHVU</t>
  </si>
  <si>
    <t>Pacific Islands (Trust Territory)</t>
  </si>
  <si>
    <t>PCHH</t>
  </si>
  <si>
    <t>Panama Canal Zone</t>
  </si>
  <si>
    <t>PZPA</t>
  </si>
  <si>
    <t>Sikkim</t>
  </si>
  <si>
    <t>SKIN</t>
  </si>
  <si>
    <t>Southern Rhodesia</t>
  </si>
  <si>
    <t>RHZW</t>
  </si>
  <si>
    <t>United States Miscellaneous Pacific Islands</t>
  </si>
  <si>
    <t>PUUM</t>
  </si>
  <si>
    <t>Upper Volta</t>
  </si>
  <si>
    <t>HVBF</t>
  </si>
  <si>
    <t>Viet-Nam, Democratic Republic of</t>
  </si>
  <si>
    <t>VDVN</t>
  </si>
  <si>
    <t>Wake Island</t>
  </si>
  <si>
    <t>WKUM</t>
  </si>
  <si>
    <t>Yemen, Democratic</t>
  </si>
  <si>
    <t>YDYE</t>
  </si>
  <si>
    <t>1A</t>
  </si>
  <si>
    <t>Drum, steel</t>
  </si>
  <si>
    <t>1B</t>
  </si>
  <si>
    <t>Drum, aluminium</t>
  </si>
  <si>
    <t>1D</t>
  </si>
  <si>
    <t>Drum, plywood</t>
  </si>
  <si>
    <t>1F</t>
  </si>
  <si>
    <t>Container, flexible</t>
  </si>
  <si>
    <t>1G</t>
  </si>
  <si>
    <t>Drum, fibre</t>
  </si>
  <si>
    <t>1W</t>
  </si>
  <si>
    <t>Drum, wooden</t>
  </si>
  <si>
    <t>2C</t>
  </si>
  <si>
    <t>Barrel, wooden</t>
  </si>
  <si>
    <t>3A</t>
  </si>
  <si>
    <t>Jerrican, steel</t>
  </si>
  <si>
    <t>3H</t>
  </si>
  <si>
    <t>Jerrican, plastic</t>
  </si>
  <si>
    <t>Bag, super bulk</t>
  </si>
  <si>
    <t>Bag, polybag</t>
  </si>
  <si>
    <t>4A</t>
  </si>
  <si>
    <t>Box, steel</t>
  </si>
  <si>
    <t>4B</t>
  </si>
  <si>
    <t>Box, aluminium</t>
  </si>
  <si>
    <t>4C</t>
  </si>
  <si>
    <t>Box, natural wood</t>
  </si>
  <si>
    <t>4D</t>
  </si>
  <si>
    <t>Box, plywood</t>
  </si>
  <si>
    <t>4F</t>
  </si>
  <si>
    <t>Box, reconstituted wood</t>
  </si>
  <si>
    <t>4G</t>
  </si>
  <si>
    <t>Box, fibreboard</t>
  </si>
  <si>
    <t>4H</t>
  </si>
  <si>
    <t>Box, plastic</t>
  </si>
  <si>
    <t>5H</t>
  </si>
  <si>
    <t>Bag, woven plastic</t>
  </si>
  <si>
    <t>5L</t>
  </si>
  <si>
    <t xml:space="preserve">Bag, textile </t>
  </si>
  <si>
    <t>5M</t>
  </si>
  <si>
    <t xml:space="preserve">Bag, paper </t>
  </si>
  <si>
    <t>6H</t>
  </si>
  <si>
    <t>Composite packaging, plastic receptacle</t>
  </si>
  <si>
    <t>6P</t>
  </si>
  <si>
    <t>Composite packaging, glass receptacle</t>
  </si>
  <si>
    <t>7A</t>
  </si>
  <si>
    <t>Case, car</t>
  </si>
  <si>
    <t>7B</t>
  </si>
  <si>
    <t>Case, wooden</t>
  </si>
  <si>
    <t>8A</t>
  </si>
  <si>
    <t>Pallet, wooden</t>
  </si>
  <si>
    <t>8B</t>
  </si>
  <si>
    <t>Crate, wooden</t>
  </si>
  <si>
    <t>8C</t>
  </si>
  <si>
    <t>Bundle, wooden</t>
  </si>
  <si>
    <t>AA</t>
  </si>
  <si>
    <t>Intermediate bulk container, rigid plastic</t>
  </si>
  <si>
    <t>AB</t>
  </si>
  <si>
    <t xml:space="preserve">Receptacle, fibre </t>
  </si>
  <si>
    <t>AC</t>
  </si>
  <si>
    <t xml:space="preserve">Receptacle, paper </t>
  </si>
  <si>
    <t xml:space="preserve">Receptacle, wooden </t>
  </si>
  <si>
    <t>Aerosol</t>
  </si>
  <si>
    <t xml:space="preserve">Pallet, modular, collars 80cms * 60cms </t>
  </si>
  <si>
    <t xml:space="preserve">Pallet, shrinkwrapped </t>
  </si>
  <si>
    <t>AH</t>
  </si>
  <si>
    <t xml:space="preserve">Pallet, 100cms * 110cms </t>
  </si>
  <si>
    <t>Clamshell</t>
  </si>
  <si>
    <t>AJ</t>
  </si>
  <si>
    <t>Cone</t>
  </si>
  <si>
    <t>Ball</t>
  </si>
  <si>
    <t xml:space="preserve">Ampoule, non-protected </t>
  </si>
  <si>
    <t>AP</t>
  </si>
  <si>
    <t xml:space="preserve">Ampoule, protected </t>
  </si>
  <si>
    <t xml:space="preserve">Atomizer </t>
  </si>
  <si>
    <t>AV</t>
  </si>
  <si>
    <t>Capsule</t>
  </si>
  <si>
    <t>B4</t>
  </si>
  <si>
    <t>Belt</t>
  </si>
  <si>
    <t xml:space="preserve">Barrel </t>
  </si>
  <si>
    <t xml:space="preserve">Bobbin </t>
  </si>
  <si>
    <t>BC</t>
  </si>
  <si>
    <t xml:space="preserve">Bottlecrate / bottlerack </t>
  </si>
  <si>
    <t>Board</t>
  </si>
  <si>
    <t xml:space="preserve">Bundle </t>
  </si>
  <si>
    <t xml:space="preserve">Balloon, non-protected </t>
  </si>
  <si>
    <t>Bag</t>
  </si>
  <si>
    <t>Bunch</t>
  </si>
  <si>
    <t>Bin</t>
  </si>
  <si>
    <t xml:space="preserve">Bucket </t>
  </si>
  <si>
    <t>BK</t>
  </si>
  <si>
    <t xml:space="preserve">Basket </t>
  </si>
  <si>
    <t xml:space="preserve">Bale, compressed </t>
  </si>
  <si>
    <t>Basin</t>
  </si>
  <si>
    <t xml:space="preserve">Bale, non-compressed </t>
  </si>
  <si>
    <t xml:space="preserve">Bottle, non-protected, cylindrical </t>
  </si>
  <si>
    <t>BP</t>
  </si>
  <si>
    <t xml:space="preserve">Balloon, protected </t>
  </si>
  <si>
    <t>Bottle, protected cylindrical</t>
  </si>
  <si>
    <t>Bar</t>
  </si>
  <si>
    <t xml:space="preserve">Bottle, non-protected, bulbous </t>
  </si>
  <si>
    <t xml:space="preserve">Bolt </t>
  </si>
  <si>
    <t>BU</t>
  </si>
  <si>
    <t xml:space="preserve">Butt </t>
  </si>
  <si>
    <t>Bottle, protected bulbous</t>
  </si>
  <si>
    <t>Box, for liquids</t>
  </si>
  <si>
    <t>BX</t>
  </si>
  <si>
    <t>Box</t>
  </si>
  <si>
    <t xml:space="preserve">Board, in bundle/bunch/truss </t>
  </si>
  <si>
    <t>Bars, in bundle/bunch/truss</t>
  </si>
  <si>
    <t xml:space="preserve">Can, rectangular </t>
  </si>
  <si>
    <t>CB</t>
  </si>
  <si>
    <t>Crate, beer</t>
  </si>
  <si>
    <t>Churn</t>
  </si>
  <si>
    <t xml:space="preserve">Can, with handle and spout </t>
  </si>
  <si>
    <t>CE</t>
  </si>
  <si>
    <t>Creel</t>
  </si>
  <si>
    <t xml:space="preserve">Coffer </t>
  </si>
  <si>
    <t xml:space="preserve">Cage </t>
  </si>
  <si>
    <t>Chest</t>
  </si>
  <si>
    <t xml:space="preserve">Canister </t>
  </si>
  <si>
    <t>CJ</t>
  </si>
  <si>
    <t xml:space="preserve">Coffin </t>
  </si>
  <si>
    <t xml:space="preserve">Cask </t>
  </si>
  <si>
    <t xml:space="preserve">Coil </t>
  </si>
  <si>
    <t>Card</t>
  </si>
  <si>
    <t>Container, not otherwise specified as transport equipment</t>
  </si>
  <si>
    <t>Carboy, non-protected</t>
  </si>
  <si>
    <t>CP</t>
  </si>
  <si>
    <t>Carboy, protected</t>
  </si>
  <si>
    <t>CQ</t>
  </si>
  <si>
    <t>Cartridge</t>
  </si>
  <si>
    <t>Crate</t>
  </si>
  <si>
    <t>CS</t>
  </si>
  <si>
    <t xml:space="preserve">Case </t>
  </si>
  <si>
    <t>CT</t>
  </si>
  <si>
    <t xml:space="preserve">Carton </t>
  </si>
  <si>
    <t>Cup</t>
  </si>
  <si>
    <t>Cover</t>
  </si>
  <si>
    <t xml:space="preserve">Cage, roll </t>
  </si>
  <si>
    <t xml:space="preserve">Can, cylindrical </t>
  </si>
  <si>
    <t xml:space="preserve">Cylinder </t>
  </si>
  <si>
    <t xml:space="preserve">Canvas </t>
  </si>
  <si>
    <t>DA</t>
  </si>
  <si>
    <t xml:space="preserve">Crate, multiple layer, plastic </t>
  </si>
  <si>
    <t>DB</t>
  </si>
  <si>
    <t>Crate, multiple layer, wooden</t>
  </si>
  <si>
    <t>DC</t>
  </si>
  <si>
    <t xml:space="preserve">Crate, multiple layer, cardboard </t>
  </si>
  <si>
    <t>DG</t>
  </si>
  <si>
    <t>Cage, Commonwealth Handling Equipment Pool  (CHEP)</t>
  </si>
  <si>
    <t>DH</t>
  </si>
  <si>
    <t>Box, Commonwealth Handling Equipment Pool (CHEP), Eurobox</t>
  </si>
  <si>
    <t>DI</t>
  </si>
  <si>
    <t xml:space="preserve">Drum, iron </t>
  </si>
  <si>
    <t>Demijohn, non-protected</t>
  </si>
  <si>
    <t xml:space="preserve">Crate, bulk, cardboard </t>
  </si>
  <si>
    <t>DL</t>
  </si>
  <si>
    <t xml:space="preserve">Crate, bulk, plastic </t>
  </si>
  <si>
    <t>Crate, bulk, wooden</t>
  </si>
  <si>
    <t>DN</t>
  </si>
  <si>
    <t>Dispenser</t>
  </si>
  <si>
    <t>DP</t>
  </si>
  <si>
    <t>Demijohn, protected</t>
  </si>
  <si>
    <t>DR</t>
  </si>
  <si>
    <t xml:space="preserve">Drum </t>
  </si>
  <si>
    <t>DS</t>
  </si>
  <si>
    <t>Tray, one layer no cover, plastic</t>
  </si>
  <si>
    <t>DT</t>
  </si>
  <si>
    <t xml:space="preserve">Tray, one layer no cover, wooden </t>
  </si>
  <si>
    <t>DU</t>
  </si>
  <si>
    <t>Tray, one layer no cover, polystyrene</t>
  </si>
  <si>
    <t>DV</t>
  </si>
  <si>
    <t>Tray, one layer no cover, cardboard</t>
  </si>
  <si>
    <t>DW</t>
  </si>
  <si>
    <t>Tray, two layers no cover, plastic tray</t>
  </si>
  <si>
    <t>DX</t>
  </si>
  <si>
    <t>Tray, two layers no cover, wooden</t>
  </si>
  <si>
    <t>DY</t>
  </si>
  <si>
    <t xml:space="preserve">Tray, two layers no cover, cardboard </t>
  </si>
  <si>
    <t xml:space="preserve">Bag, plastic </t>
  </si>
  <si>
    <t>ED</t>
  </si>
  <si>
    <t xml:space="preserve">Case, with pallet base </t>
  </si>
  <si>
    <t xml:space="preserve">Case, with pallet base, wooden </t>
  </si>
  <si>
    <t>EF</t>
  </si>
  <si>
    <t>Case, with pallet base, cardboard</t>
  </si>
  <si>
    <t>Case, with pallet base, plastic</t>
  </si>
  <si>
    <t>Case, with pallet base, metal</t>
  </si>
  <si>
    <t>EI</t>
  </si>
  <si>
    <t xml:space="preserve">Case, isothermic </t>
  </si>
  <si>
    <t>EN</t>
  </si>
  <si>
    <t xml:space="preserve">Envelope </t>
  </si>
  <si>
    <t>FB</t>
  </si>
  <si>
    <t>Flexibag</t>
  </si>
  <si>
    <t>FC</t>
  </si>
  <si>
    <t xml:space="preserve">Crate, fruit </t>
  </si>
  <si>
    <t>FD</t>
  </si>
  <si>
    <t>Crate, framed</t>
  </si>
  <si>
    <t>FE</t>
  </si>
  <si>
    <t>Flexitank</t>
  </si>
  <si>
    <t xml:space="preserve">Firkin </t>
  </si>
  <si>
    <t>FL</t>
  </si>
  <si>
    <t>Flask</t>
  </si>
  <si>
    <t xml:space="preserve">Footlocker </t>
  </si>
  <si>
    <t>FP</t>
  </si>
  <si>
    <t xml:space="preserve">Filmpack </t>
  </si>
  <si>
    <t>Frame</t>
  </si>
  <si>
    <t>FT</t>
  </si>
  <si>
    <t>Foodtainer</t>
  </si>
  <si>
    <t>FW</t>
  </si>
  <si>
    <t>Cart, flatbed</t>
  </si>
  <si>
    <t>FX</t>
  </si>
  <si>
    <t>Bag, flexible container</t>
  </si>
  <si>
    <t>Bottle, gas</t>
  </si>
  <si>
    <t xml:space="preserve">Girder </t>
  </si>
  <si>
    <t>Container, gallon</t>
  </si>
  <si>
    <t xml:space="preserve">Receptacle, glass </t>
  </si>
  <si>
    <t>Tray, containing horizontally stacked flat items</t>
  </si>
  <si>
    <t>Bag, gunny</t>
  </si>
  <si>
    <t>GZ</t>
  </si>
  <si>
    <t xml:space="preserve">Girders, in bundle/bunch/truss </t>
  </si>
  <si>
    <t>HA</t>
  </si>
  <si>
    <t xml:space="preserve">Basket, with handle, plastic </t>
  </si>
  <si>
    <t>HB</t>
  </si>
  <si>
    <t>Basket, with handle, wooden</t>
  </si>
  <si>
    <t>HC</t>
  </si>
  <si>
    <t xml:space="preserve">Basket, with handle, cardboard </t>
  </si>
  <si>
    <t>HG</t>
  </si>
  <si>
    <t xml:space="preserve">Hogshead </t>
  </si>
  <si>
    <t>Hanger</t>
  </si>
  <si>
    <t xml:space="preserve">Hamper </t>
  </si>
  <si>
    <t>IA</t>
  </si>
  <si>
    <t xml:space="preserve">Package, display, wooden </t>
  </si>
  <si>
    <t>IB</t>
  </si>
  <si>
    <t>Package, display, cardboard</t>
  </si>
  <si>
    <t>IC</t>
  </si>
  <si>
    <t>Package, display, plastic</t>
  </si>
  <si>
    <t>Package, display, metal</t>
  </si>
  <si>
    <t>Package, show</t>
  </si>
  <si>
    <t>IF</t>
  </si>
  <si>
    <t xml:space="preserve">Package, flow </t>
  </si>
  <si>
    <t>IG</t>
  </si>
  <si>
    <t>Package, paper wrapped</t>
  </si>
  <si>
    <t>IH</t>
  </si>
  <si>
    <t>Drum, plastic</t>
  </si>
  <si>
    <t>IK</t>
  </si>
  <si>
    <t xml:space="preserve">Package, cardboard, with bottle grip-holes </t>
  </si>
  <si>
    <t>Tray, rigid, lidded stackable (CEN TS 14482:2002)</t>
  </si>
  <si>
    <t>Ingot</t>
  </si>
  <si>
    <t>IZ</t>
  </si>
  <si>
    <t>Ingots, in bundle/bunch/truss</t>
  </si>
  <si>
    <t>JB</t>
  </si>
  <si>
    <t>Bag, jumbo</t>
  </si>
  <si>
    <t>JC</t>
  </si>
  <si>
    <t>Jerrican, rectangular</t>
  </si>
  <si>
    <t>JG</t>
  </si>
  <si>
    <t>Jug</t>
  </si>
  <si>
    <t>JR</t>
  </si>
  <si>
    <t>Jar</t>
  </si>
  <si>
    <t>JT</t>
  </si>
  <si>
    <t>Jutebag</t>
  </si>
  <si>
    <t>JY</t>
  </si>
  <si>
    <t>Jerrican, cylindrical</t>
  </si>
  <si>
    <t>Keg</t>
  </si>
  <si>
    <t>Kit</t>
  </si>
  <si>
    <t>LE</t>
  </si>
  <si>
    <t>Luggage</t>
  </si>
  <si>
    <t>LG</t>
  </si>
  <si>
    <t>Log</t>
  </si>
  <si>
    <t>Lot</t>
  </si>
  <si>
    <t>Lug</t>
  </si>
  <si>
    <t>Liftvan</t>
  </si>
  <si>
    <t>LZ</t>
  </si>
  <si>
    <t>Logs, in bundle/bunch/truss</t>
  </si>
  <si>
    <t>Crate, metal</t>
  </si>
  <si>
    <t>MB</t>
  </si>
  <si>
    <t>Bag, multiply</t>
  </si>
  <si>
    <t>Crate, milk</t>
  </si>
  <si>
    <t>Container, metal</t>
  </si>
  <si>
    <t xml:space="preserve">Receptacle, metal </t>
  </si>
  <si>
    <t xml:space="preserve">Sack, multi-wall </t>
  </si>
  <si>
    <t>Mat</t>
  </si>
  <si>
    <t xml:space="preserve">Receptacle, plastic wrapped </t>
  </si>
  <si>
    <t xml:space="preserve">Matchbox </t>
  </si>
  <si>
    <t>Not available</t>
  </si>
  <si>
    <t xml:space="preserve">Unpacked or unpackaged </t>
  </si>
  <si>
    <t>Unpacked or unpackaged, single unit</t>
  </si>
  <si>
    <t>Unpacked or unpackaged, multiple units</t>
  </si>
  <si>
    <t>NS</t>
  </si>
  <si>
    <t xml:space="preserve">Nest </t>
  </si>
  <si>
    <t>NT</t>
  </si>
  <si>
    <t>Net</t>
  </si>
  <si>
    <t xml:space="preserve">Net, tube, plastic </t>
  </si>
  <si>
    <t>NV</t>
  </si>
  <si>
    <t xml:space="preserve">Net, tube, textile </t>
  </si>
  <si>
    <t>OA</t>
  </si>
  <si>
    <t>Pallet, CHEP 40 cm x 60 cm</t>
  </si>
  <si>
    <t>OB</t>
  </si>
  <si>
    <t>Pallet, CHEP 80 cm x 120 cm</t>
  </si>
  <si>
    <t>OC</t>
  </si>
  <si>
    <t>Pallet, CHEP 100 cm x 120 cm</t>
  </si>
  <si>
    <t>OD</t>
  </si>
  <si>
    <t>Pallet, AS 4068-1993</t>
  </si>
  <si>
    <t>OE</t>
  </si>
  <si>
    <t>Pallet, ISO T11</t>
  </si>
  <si>
    <t>OF</t>
  </si>
  <si>
    <t>Platform, unspecified weight or dimension</t>
  </si>
  <si>
    <t>OK</t>
  </si>
  <si>
    <t>Block</t>
  </si>
  <si>
    <t>OT</t>
  </si>
  <si>
    <t>Octabin</t>
  </si>
  <si>
    <t>OU</t>
  </si>
  <si>
    <t>Container, outer</t>
  </si>
  <si>
    <t>OG</t>
  </si>
  <si>
    <t>Pallet ISO 0 - 1/2 EURO Pallet</t>
  </si>
  <si>
    <t>OH</t>
  </si>
  <si>
    <t>Pallet ISO 1 - 1/1 EURO Pallet</t>
  </si>
  <si>
    <t>OI</t>
  </si>
  <si>
    <t>Pallet ISO 2 – 2/1 EURO Pallet</t>
  </si>
  <si>
    <t>OJ</t>
  </si>
  <si>
    <t>1/4 EURO Pallet</t>
  </si>
  <si>
    <t>OL</t>
  </si>
  <si>
    <t>1/8 EURO Pallet</t>
  </si>
  <si>
    <t>Synthetic pallet ISO 1</t>
  </si>
  <si>
    <t>ON</t>
  </si>
  <si>
    <t>Synthetic pallet ISO 2</t>
  </si>
  <si>
    <t>OP</t>
  </si>
  <si>
    <t>Wholesaler pallet</t>
  </si>
  <si>
    <t>OQ</t>
  </si>
  <si>
    <t>Pallet 80 X 100 cm</t>
  </si>
  <si>
    <t>OR</t>
  </si>
  <si>
    <t>Pallet 60 X 100 cm</t>
  </si>
  <si>
    <t>OS</t>
  </si>
  <si>
    <t>Oneway pallet</t>
  </si>
  <si>
    <t>OV</t>
  </si>
  <si>
    <t>Returnable pallet</t>
  </si>
  <si>
    <t>OW</t>
  </si>
  <si>
    <t>Large bag, pallet sized</t>
  </si>
  <si>
    <t>OX</t>
  </si>
  <si>
    <t>A wheeled pallet with raised rim (81 x 67 x 135)</t>
  </si>
  <si>
    <t>OY</t>
  </si>
  <si>
    <t>A Wheeled pallet with raised rim (81 x 72 x 135)</t>
  </si>
  <si>
    <t>OZ</t>
  </si>
  <si>
    <t>Wheeled pallet with raised rim ( 81 x 60 x 16)</t>
  </si>
  <si>
    <t>O1</t>
  </si>
  <si>
    <t>Two sided cage on wheels with fixing strap</t>
  </si>
  <si>
    <t>O2</t>
  </si>
  <si>
    <t>Trolley</t>
  </si>
  <si>
    <t>O3</t>
  </si>
  <si>
    <t>Oneway pallet ISO 0 - 1/2 EURO Pallet</t>
  </si>
  <si>
    <t>O4</t>
  </si>
  <si>
    <t>Oneway pallet ISO 1 - 1/1 EURO Pallet</t>
  </si>
  <si>
    <t>O5</t>
  </si>
  <si>
    <t>Oneway pallet ISO 2 - 2/1 EURO Pallet</t>
  </si>
  <si>
    <t>O6</t>
  </si>
  <si>
    <t>Pallet with exceptional dimensions</t>
  </si>
  <si>
    <t>O7</t>
  </si>
  <si>
    <t>Wooden pallet  40 cm x 80 cm</t>
  </si>
  <si>
    <t>O8</t>
  </si>
  <si>
    <t>Plastic pallet SRS 60 cm x 80 cm</t>
  </si>
  <si>
    <t>O9</t>
  </si>
  <si>
    <t>Plastic pallet SRS 80 cm x 120 cm</t>
  </si>
  <si>
    <t>P1</t>
  </si>
  <si>
    <t xml:space="preserve">CHEP pallet 60 cm x 80 cm </t>
  </si>
  <si>
    <t>P3</t>
  </si>
  <si>
    <t>LPR pallet 60 cm x 80 cm</t>
  </si>
  <si>
    <t>P4</t>
  </si>
  <si>
    <t>LPR pallet 80 cm x 120 cm</t>
  </si>
  <si>
    <t>P2</t>
  </si>
  <si>
    <t>Pan</t>
  </si>
  <si>
    <t xml:space="preserve">Packet </t>
  </si>
  <si>
    <t>PB</t>
  </si>
  <si>
    <t>Pallet, box Combined open-ended box and pallet</t>
  </si>
  <si>
    <t>PC</t>
  </si>
  <si>
    <t xml:space="preserve">Parcel </t>
  </si>
  <si>
    <t>PD</t>
  </si>
  <si>
    <t xml:space="preserve">Pallet, modular, collars 80cms * 100cms </t>
  </si>
  <si>
    <t xml:space="preserve">Pallet, modular, collars 80cms * 120cms </t>
  </si>
  <si>
    <t xml:space="preserve">Pen </t>
  </si>
  <si>
    <t>Plate</t>
  </si>
  <si>
    <t>Pitcher</t>
  </si>
  <si>
    <t>PI</t>
  </si>
  <si>
    <t xml:space="preserve">Pipe </t>
  </si>
  <si>
    <t>PJ</t>
  </si>
  <si>
    <t>Punnet</t>
  </si>
  <si>
    <t>Package</t>
  </si>
  <si>
    <t xml:space="preserve">Pail </t>
  </si>
  <si>
    <t>Plank</t>
  </si>
  <si>
    <t>PO</t>
  </si>
  <si>
    <t>Pouch</t>
  </si>
  <si>
    <t>PP</t>
  </si>
  <si>
    <t>Piece</t>
  </si>
  <si>
    <t xml:space="preserve">Receptacle, plastic </t>
  </si>
  <si>
    <t>Pot</t>
  </si>
  <si>
    <t>PU</t>
  </si>
  <si>
    <t xml:space="preserve">Tray </t>
  </si>
  <si>
    <t>PV</t>
  </si>
  <si>
    <t xml:space="preserve">Pipes, in bundle/bunch/truss </t>
  </si>
  <si>
    <t>PX</t>
  </si>
  <si>
    <t xml:space="preserve">Pallet </t>
  </si>
  <si>
    <t>Plates, in bundle/bunch/truss</t>
  </si>
  <si>
    <t>PZ</t>
  </si>
  <si>
    <t>Planks, in bundle/bunch/truss</t>
  </si>
  <si>
    <t>Drum, steel, non-removable head</t>
  </si>
  <si>
    <t>QB</t>
  </si>
  <si>
    <t>Drum, steel, removable head</t>
  </si>
  <si>
    <t>QC</t>
  </si>
  <si>
    <t>Drum, aluminium, non-removable head</t>
  </si>
  <si>
    <t>QD</t>
  </si>
  <si>
    <t>Drum, aluminium, removable head</t>
  </si>
  <si>
    <t>QF</t>
  </si>
  <si>
    <t>Drum, plastic, non-removable head</t>
  </si>
  <si>
    <t>QG</t>
  </si>
  <si>
    <t>Drum, plastic, removable head</t>
  </si>
  <si>
    <t>QH</t>
  </si>
  <si>
    <t>Barrel, wooden, bung type</t>
  </si>
  <si>
    <t>QJ</t>
  </si>
  <si>
    <t xml:space="preserve">Barrel, wooden, removable head </t>
  </si>
  <si>
    <t>QK</t>
  </si>
  <si>
    <t>Jerrican, steel, non-removable head</t>
  </si>
  <si>
    <t>QL</t>
  </si>
  <si>
    <t>Jerrican, steel, removable head</t>
  </si>
  <si>
    <t>QM</t>
  </si>
  <si>
    <t>Jerrican, plastic, non-removable head</t>
  </si>
  <si>
    <t>QN</t>
  </si>
  <si>
    <t>Jerrican, plastic, removable head</t>
  </si>
  <si>
    <t>QP</t>
  </si>
  <si>
    <t>Box, wooden, natural wood, ordinary</t>
  </si>
  <si>
    <t>QQ</t>
  </si>
  <si>
    <t>Box, wooden, natural wood, with sift proof walls</t>
  </si>
  <si>
    <t>QR</t>
  </si>
  <si>
    <t xml:space="preserve">Box, plastic, expanded </t>
  </si>
  <si>
    <t>QS</t>
  </si>
  <si>
    <t>Box, plastic, solid</t>
  </si>
  <si>
    <t>RD</t>
  </si>
  <si>
    <t>Rod</t>
  </si>
  <si>
    <t>RG</t>
  </si>
  <si>
    <t xml:space="preserve">Ring </t>
  </si>
  <si>
    <t>RJ</t>
  </si>
  <si>
    <t>Rack, clothing hanger</t>
  </si>
  <si>
    <t>RK</t>
  </si>
  <si>
    <t xml:space="preserve">Rack </t>
  </si>
  <si>
    <t>RL</t>
  </si>
  <si>
    <t xml:space="preserve">Reel </t>
  </si>
  <si>
    <t xml:space="preserve">Roll </t>
  </si>
  <si>
    <t>RT</t>
  </si>
  <si>
    <t xml:space="preserve">Rednet </t>
  </si>
  <si>
    <t>RZ</t>
  </si>
  <si>
    <t>Rods, in bundle/bunch/truss</t>
  </si>
  <si>
    <t xml:space="preserve">Sack </t>
  </si>
  <si>
    <t>Slab</t>
  </si>
  <si>
    <t xml:space="preserve">Crate, shallow </t>
  </si>
  <si>
    <t>Spindle</t>
  </si>
  <si>
    <t>Sea-chest</t>
  </si>
  <si>
    <t xml:space="preserve">Sachet </t>
  </si>
  <si>
    <t xml:space="preserve">Skid </t>
  </si>
  <si>
    <t xml:space="preserve">Case, skeleton </t>
  </si>
  <si>
    <t xml:space="preserve">Slipsheet </t>
  </si>
  <si>
    <t xml:space="preserve">Sheetmetal </t>
  </si>
  <si>
    <t xml:space="preserve">Spool </t>
  </si>
  <si>
    <t>SP</t>
  </si>
  <si>
    <t>Sheet, plastic wrapping</t>
  </si>
  <si>
    <t>Case, steel</t>
  </si>
  <si>
    <t>Sheet</t>
  </si>
  <si>
    <t>SU</t>
  </si>
  <si>
    <t xml:space="preserve">Suitcase </t>
  </si>
  <si>
    <t>Envelope, steel</t>
  </si>
  <si>
    <t>SW</t>
  </si>
  <si>
    <t xml:space="preserve">Shrinkwrapped  </t>
  </si>
  <si>
    <t>Set</t>
  </si>
  <si>
    <t>Sleeve</t>
  </si>
  <si>
    <t>Sheets, in bundle/bunch/truss</t>
  </si>
  <si>
    <t>T1</t>
  </si>
  <si>
    <t>Tablet</t>
  </si>
  <si>
    <t>TB</t>
  </si>
  <si>
    <t>Tub</t>
  </si>
  <si>
    <t>Tea-chest</t>
  </si>
  <si>
    <t>Tube, collapsible</t>
  </si>
  <si>
    <t>TE</t>
  </si>
  <si>
    <t>Tyre</t>
  </si>
  <si>
    <t>Tank container, generic</t>
  </si>
  <si>
    <t>TI</t>
  </si>
  <si>
    <t>Tierce</t>
  </si>
  <si>
    <t>Tank, rectangular</t>
  </si>
  <si>
    <t>Tub, with lid</t>
  </si>
  <si>
    <t>Tin</t>
  </si>
  <si>
    <t>Tun</t>
  </si>
  <si>
    <t>Trunk</t>
  </si>
  <si>
    <t>TS</t>
  </si>
  <si>
    <t>Truss</t>
  </si>
  <si>
    <t>Bag, tote</t>
  </si>
  <si>
    <t>TU</t>
  </si>
  <si>
    <t xml:space="preserve">Tube </t>
  </si>
  <si>
    <t xml:space="preserve">Tube, with nozzle </t>
  </si>
  <si>
    <t>Pallet, triwall</t>
  </si>
  <si>
    <t>TY</t>
  </si>
  <si>
    <t>Tank, cylindrical</t>
  </si>
  <si>
    <t xml:space="preserve">Tubes, in bundle/bunch/truss </t>
  </si>
  <si>
    <t>UC</t>
  </si>
  <si>
    <t xml:space="preserve">Uncaged </t>
  </si>
  <si>
    <t>UN</t>
  </si>
  <si>
    <t>Vat</t>
  </si>
  <si>
    <r>
      <rPr>
        <sz val="11"/>
        <color rgb="FF000000"/>
        <rFont val="Calibri"/>
        <family val="2"/>
        <charset val="1"/>
      </rPr>
      <t>Bulk, gas (at 1031 mbar and 15</t>
    </r>
    <r>
      <rPr>
        <sz val="10"/>
        <rFont val="Calibri"/>
        <family val="2"/>
        <charset val="1"/>
      </rPr>
      <t>°</t>
    </r>
    <r>
      <rPr>
        <sz val="10"/>
        <rFont val="Arial"/>
        <family val="2"/>
        <charset val="1"/>
      </rPr>
      <t>C)</t>
    </r>
  </si>
  <si>
    <t xml:space="preserve">Vial </t>
  </si>
  <si>
    <t>VK</t>
  </si>
  <si>
    <t xml:space="preserve">Vanpack </t>
  </si>
  <si>
    <t>VL</t>
  </si>
  <si>
    <t xml:space="preserve">Bulk, liquid </t>
  </si>
  <si>
    <t>VO</t>
  </si>
  <si>
    <t xml:space="preserve">Bulk, solid, large particles (“nodules”) </t>
  </si>
  <si>
    <t>VP</t>
  </si>
  <si>
    <t>Vacuum-packed</t>
  </si>
  <si>
    <t>VQ</t>
  </si>
  <si>
    <t xml:space="preserve">Bulk, liquefied gas (at abnormal temperature/pressure) </t>
  </si>
  <si>
    <t>Vehicle</t>
  </si>
  <si>
    <t>VR</t>
  </si>
  <si>
    <t xml:space="preserve">Bulk, solid, granular particles (“grains”) </t>
  </si>
  <si>
    <t>VS</t>
  </si>
  <si>
    <t>Bulk, scrap metal</t>
  </si>
  <si>
    <t>VY</t>
  </si>
  <si>
    <t>Bulk, solid, fine particles (“powders”)</t>
  </si>
  <si>
    <t>WA</t>
  </si>
  <si>
    <t>Intermediate bulk container</t>
  </si>
  <si>
    <t>WB</t>
  </si>
  <si>
    <t xml:space="preserve">Wickerbottle </t>
  </si>
  <si>
    <t>WC</t>
  </si>
  <si>
    <t xml:space="preserve">Intermediate bulk container, steel </t>
  </si>
  <si>
    <t>WD</t>
  </si>
  <si>
    <t xml:space="preserve">Intermediate bulk container, aluminium </t>
  </si>
  <si>
    <t xml:space="preserve">Intermediate bulk container, metal </t>
  </si>
  <si>
    <t>WG</t>
  </si>
  <si>
    <t>Intermediate bulk container, steel, pressurised &gt; 10 kpa</t>
  </si>
  <si>
    <t>WH</t>
  </si>
  <si>
    <t>Intermediate bulk container, aluminium, pressurised &gt; 10 kpa</t>
  </si>
  <si>
    <t>WJ</t>
  </si>
  <si>
    <t xml:space="preserve">Intermediate bulk container, metal, pressure 10 kpa </t>
  </si>
  <si>
    <t>WK</t>
  </si>
  <si>
    <t xml:space="preserve">Intermediate bulk container, steel, liquid </t>
  </si>
  <si>
    <t>WL</t>
  </si>
  <si>
    <t xml:space="preserve">Intermediate bulk container, aluminium, liquid </t>
  </si>
  <si>
    <t>WM</t>
  </si>
  <si>
    <t xml:space="preserve">Intermediate bulk container, metal, liquid </t>
  </si>
  <si>
    <t>WN</t>
  </si>
  <si>
    <t xml:space="preserve">Intermediate bulk container, woven plastic, without coat/liner </t>
  </si>
  <si>
    <t>WP</t>
  </si>
  <si>
    <t xml:space="preserve">Intermediate bulk container, woven plastic, coated </t>
  </si>
  <si>
    <t>WQ</t>
  </si>
  <si>
    <t xml:space="preserve">Intermediate bulk container, woven plastic, with liner </t>
  </si>
  <si>
    <t>WR</t>
  </si>
  <si>
    <t xml:space="preserve">Intermediate bulk container, woven plastic, coated and liner </t>
  </si>
  <si>
    <t>Intermediate bulk container, plastic film</t>
  </si>
  <si>
    <t>WT</t>
  </si>
  <si>
    <t xml:space="preserve">Intermediate bulk container, textile with out coat/liner </t>
  </si>
  <si>
    <t>WU</t>
  </si>
  <si>
    <t>Intermediate bulk container, natural wood, with inner liner</t>
  </si>
  <si>
    <t>WV</t>
  </si>
  <si>
    <t xml:space="preserve">Intermediate bulk container, textile, coated </t>
  </si>
  <si>
    <t>WW</t>
  </si>
  <si>
    <t xml:space="preserve">Intermediate bulk container, textile, with liner </t>
  </si>
  <si>
    <t>WX</t>
  </si>
  <si>
    <t xml:space="preserve">Intermediate bulk container, textile, coated and liner </t>
  </si>
  <si>
    <t>WY</t>
  </si>
  <si>
    <t xml:space="preserve">Intermediate bulk container, plywood, with inner liner </t>
  </si>
  <si>
    <t>WZ</t>
  </si>
  <si>
    <t>Intermediate bulk container, reconstituted wood, with inner liner</t>
  </si>
  <si>
    <t>XA</t>
  </si>
  <si>
    <t xml:space="preserve">Bag, woven plastic, without inner coat/liner </t>
  </si>
  <si>
    <t>XB</t>
  </si>
  <si>
    <t xml:space="preserve">Bag, woven plastic, sift proof </t>
  </si>
  <si>
    <t>XC</t>
  </si>
  <si>
    <t>Bag, woven plastic, water resistant</t>
  </si>
  <si>
    <t>XD</t>
  </si>
  <si>
    <t xml:space="preserve">Bag, plastics film </t>
  </si>
  <si>
    <t>XF</t>
  </si>
  <si>
    <t xml:space="preserve">Bag, textile, without inner coat/liner </t>
  </si>
  <si>
    <t>XG</t>
  </si>
  <si>
    <t xml:space="preserve">Bag, textile, sift proof </t>
  </si>
  <si>
    <t>XH</t>
  </si>
  <si>
    <t>Bag, textile, water resistant</t>
  </si>
  <si>
    <t>XJ</t>
  </si>
  <si>
    <t xml:space="preserve">Bag, paper, multi-wall </t>
  </si>
  <si>
    <t>XK</t>
  </si>
  <si>
    <t>Bag, paper, multi-wall, water resistant</t>
  </si>
  <si>
    <t>YA</t>
  </si>
  <si>
    <t>Composite packaging, plastic receptacle in steel drum</t>
  </si>
  <si>
    <t>YB</t>
  </si>
  <si>
    <t>Composite packaging, plastic receptacle in steel crate box</t>
  </si>
  <si>
    <t>YC</t>
  </si>
  <si>
    <t>Composite packaging, plastic receptacle in aluminium drum</t>
  </si>
  <si>
    <t>YD</t>
  </si>
  <si>
    <t>Composite packaging, plastic receptacle in aluminium crate</t>
  </si>
  <si>
    <t>YF</t>
  </si>
  <si>
    <t>Composite packaging, plastic receptacle in wooden box</t>
  </si>
  <si>
    <t>YG</t>
  </si>
  <si>
    <t>Composite packaging, plastic receptacle in plywood drum</t>
  </si>
  <si>
    <t>YH</t>
  </si>
  <si>
    <t xml:space="preserve">Composite packaging, plastic receptacle in plywood box </t>
  </si>
  <si>
    <t>YJ</t>
  </si>
  <si>
    <t>Composite packaging, plastic receptacle in fibre drum</t>
  </si>
  <si>
    <t>YK</t>
  </si>
  <si>
    <t>Composite packaging, plastic receptacle in fibreboard box</t>
  </si>
  <si>
    <t>YL</t>
  </si>
  <si>
    <t>Composite packaging, plastic receptacle in plastic drum</t>
  </si>
  <si>
    <t>YM</t>
  </si>
  <si>
    <t>Composite packaging, plastic receptacle in solid plastic box</t>
  </si>
  <si>
    <t>YN</t>
  </si>
  <si>
    <t>Composite packaging, glass receptacle in steel drum</t>
  </si>
  <si>
    <t>YP</t>
  </si>
  <si>
    <t>Composite packaging, glass receptacle in steel crate box</t>
  </si>
  <si>
    <t>YQ</t>
  </si>
  <si>
    <t>Composite packaging, glass receptacle in aluminium drum</t>
  </si>
  <si>
    <t>YR</t>
  </si>
  <si>
    <t>Composite packaging, glass receptacle in aluminium crate</t>
  </si>
  <si>
    <t>YS</t>
  </si>
  <si>
    <t>Composite packaging, glass receptacle in wooden box</t>
  </si>
  <si>
    <t>Composite packaging, glass receptacle in plywood drum</t>
  </si>
  <si>
    <t>YV</t>
  </si>
  <si>
    <t>Composite packaging, glass receptacle in wickerwork hamper</t>
  </si>
  <si>
    <t>YW</t>
  </si>
  <si>
    <t>Composite packaging, glass receptacle in fibre drum</t>
  </si>
  <si>
    <t>YX</t>
  </si>
  <si>
    <t xml:space="preserve">Composite packaging, glass receptacle in fibreboard box </t>
  </si>
  <si>
    <t>YY</t>
  </si>
  <si>
    <t>Composite packaging, glass receptacle in expandable plastic pack</t>
  </si>
  <si>
    <t>YZ</t>
  </si>
  <si>
    <t>Composite packaging, glass receptacle in solid plastic pack</t>
  </si>
  <si>
    <t xml:space="preserve">Intermediate bulk container, paper, multi-wall </t>
  </si>
  <si>
    <t>ZB</t>
  </si>
  <si>
    <t xml:space="preserve">Bag, large </t>
  </si>
  <si>
    <t>ZC</t>
  </si>
  <si>
    <t>Intermediate bulk container, paper, multi-wall, water resistant</t>
  </si>
  <si>
    <t>ZD</t>
  </si>
  <si>
    <t>Intermediate bulk container, rigid plastic, with structural equipment, solids</t>
  </si>
  <si>
    <t>ZF</t>
  </si>
  <si>
    <t>Intermediate bulk container, rigid plastic, freestanding, solids</t>
  </si>
  <si>
    <t>ZG</t>
  </si>
  <si>
    <t>Intermediate bulk container, rigid plastic, with structural equipment, pressurised</t>
  </si>
  <si>
    <t>ZH</t>
  </si>
  <si>
    <t>Intermediate bulk container, rigid plastic, freestanding, pressurised</t>
  </si>
  <si>
    <t>ZJ</t>
  </si>
  <si>
    <t xml:space="preserve">Intermediate bulk container, rigid plastic, with structural equipment, liquids </t>
  </si>
  <si>
    <t>ZK</t>
  </si>
  <si>
    <t>Intermediate bulk container, rigid plastic, freestanding, liquids</t>
  </si>
  <si>
    <t>ZL</t>
  </si>
  <si>
    <t>Intermediate bulk container, composite, rigid plastic, solids</t>
  </si>
  <si>
    <t>Intermediate bulk container, composite, flexible plastic, solids</t>
  </si>
  <si>
    <t>ZN</t>
  </si>
  <si>
    <t xml:space="preserve">Intermediate bulk container, composite, rigid plastic, pressurised </t>
  </si>
  <si>
    <t>ZP</t>
  </si>
  <si>
    <t>Intermediate bulk container, composite, flexible plastic, pressurised</t>
  </si>
  <si>
    <t>ZQ</t>
  </si>
  <si>
    <t>Intermediate bulk container, composite, rigid plastic, liquids</t>
  </si>
  <si>
    <t>ZR</t>
  </si>
  <si>
    <t xml:space="preserve">Intermediate bulk container, composite, flexible plastic, liquids </t>
  </si>
  <si>
    <t>ZS</t>
  </si>
  <si>
    <t>Intermediate bulk container, composite</t>
  </si>
  <si>
    <t>ZT</t>
  </si>
  <si>
    <t>Intermediate bulk container, fibreboard</t>
  </si>
  <si>
    <t>ZU</t>
  </si>
  <si>
    <t>Intermediate bulk container, flexible</t>
  </si>
  <si>
    <t>ZV</t>
  </si>
  <si>
    <t>Intermediate bulk container, metal, other than steel</t>
  </si>
  <si>
    <t>Intermediate bulk container, natural wood</t>
  </si>
  <si>
    <t>ZX</t>
  </si>
  <si>
    <t>Intermediate bulk container, plywood</t>
  </si>
  <si>
    <t>ZY</t>
  </si>
  <si>
    <t>Intermediate bulk container, reconstituted wood</t>
  </si>
  <si>
    <t>ZZ</t>
  </si>
  <si>
    <t xml:space="preserve">Mutually defined </t>
  </si>
  <si>
    <t>150</t>
  </si>
  <si>
    <t>General cargo vessel</t>
  </si>
  <si>
    <t>1501</t>
  </si>
  <si>
    <t>Grain vessel</t>
  </si>
  <si>
    <t>1502</t>
  </si>
  <si>
    <t>Timber/log carrier</t>
  </si>
  <si>
    <t>1503</t>
  </si>
  <si>
    <t>Wood chips vessel</t>
  </si>
  <si>
    <t>1504</t>
  </si>
  <si>
    <t xml:space="preserve">Steel products vessel </t>
  </si>
  <si>
    <t>1505</t>
  </si>
  <si>
    <t>Carrier, general cargo/container</t>
  </si>
  <si>
    <t>1506</t>
  </si>
  <si>
    <t>Temperature controlled cargo vessels</t>
  </si>
  <si>
    <t>151</t>
  </si>
  <si>
    <t>Unit carrier</t>
  </si>
  <si>
    <t>1511</t>
  </si>
  <si>
    <t>Full container ship/cellular vessel</t>
  </si>
  <si>
    <t>1512</t>
  </si>
  <si>
    <t>RoRo vessel</t>
  </si>
  <si>
    <t>1513</t>
  </si>
  <si>
    <t>Car carrier</t>
  </si>
  <si>
    <t>1514</t>
  </si>
  <si>
    <t>Livestock carrier</t>
  </si>
  <si>
    <t>1515</t>
  </si>
  <si>
    <t>Barge carrier – Lash ship</t>
  </si>
  <si>
    <t>1516</t>
  </si>
  <si>
    <t>Chemical carrier</t>
  </si>
  <si>
    <t>1517</t>
  </si>
  <si>
    <t>Irradiated fuel carrier</t>
  </si>
  <si>
    <t>1518</t>
  </si>
  <si>
    <t>Heavy cargo vessel</t>
  </si>
  <si>
    <t>1519</t>
  </si>
  <si>
    <t>RoRo/Container vessel</t>
  </si>
  <si>
    <t>152</t>
  </si>
  <si>
    <t>Bulk carrier</t>
  </si>
  <si>
    <t>1521</t>
  </si>
  <si>
    <t>Dry bulk carrier</t>
  </si>
  <si>
    <t>1522</t>
  </si>
  <si>
    <t xml:space="preserve">Ore carrier </t>
  </si>
  <si>
    <t>1523</t>
  </si>
  <si>
    <t>Cement carrier</t>
  </si>
  <si>
    <t>1524</t>
  </si>
  <si>
    <t>Gravel carrier</t>
  </si>
  <si>
    <t>1525</t>
  </si>
  <si>
    <t>Coal carrier</t>
  </si>
  <si>
    <t>153</t>
  </si>
  <si>
    <t>Tanker</t>
  </si>
  <si>
    <t>1531</t>
  </si>
  <si>
    <t xml:space="preserve">Crude oil tanker </t>
  </si>
  <si>
    <t>1532</t>
  </si>
  <si>
    <t>Chemical tanker, coaster</t>
  </si>
  <si>
    <t>1533</t>
  </si>
  <si>
    <t>Chemical tanker, deep sea</t>
  </si>
  <si>
    <t>1534</t>
  </si>
  <si>
    <t>Oil and other derivatives tanker</t>
  </si>
  <si>
    <t>154</t>
  </si>
  <si>
    <t>Liquefied gas tanker</t>
  </si>
  <si>
    <t>1541</t>
  </si>
  <si>
    <t>LPG tanker</t>
  </si>
  <si>
    <t>1542</t>
  </si>
  <si>
    <t>LNG tanker</t>
  </si>
  <si>
    <t>1543</t>
  </si>
  <si>
    <t>LNG/LPG tanker</t>
  </si>
  <si>
    <t>155</t>
  </si>
  <si>
    <t>Other special tanker</t>
  </si>
  <si>
    <t>1551</t>
  </si>
  <si>
    <t>Asphalt/bitumen tanker</t>
  </si>
  <si>
    <t>1552</t>
  </si>
  <si>
    <t>Molasses tanker</t>
  </si>
  <si>
    <t>1553</t>
  </si>
  <si>
    <t>Vegetable oil tanker</t>
  </si>
  <si>
    <t>157</t>
  </si>
  <si>
    <t>Cargo and passenger vessel</t>
  </si>
  <si>
    <t>159</t>
  </si>
  <si>
    <t>Passenger ship</t>
  </si>
  <si>
    <t>1591</t>
  </si>
  <si>
    <t>Cruise ship</t>
  </si>
  <si>
    <t>1592</t>
  </si>
  <si>
    <t>Ferry</t>
  </si>
  <si>
    <t>1593</t>
  </si>
  <si>
    <t>Other passenger ship</t>
  </si>
  <si>
    <t>1594</t>
  </si>
  <si>
    <t>Passenger ship, sailing</t>
  </si>
  <si>
    <t>160</t>
  </si>
  <si>
    <t>Assistance vessel</t>
  </si>
  <si>
    <t>1601</t>
  </si>
  <si>
    <t>Tug, without tow</t>
  </si>
  <si>
    <t>1602</t>
  </si>
  <si>
    <t>Tug, with tow</t>
  </si>
  <si>
    <t>1603</t>
  </si>
  <si>
    <t>Salvage vessel</t>
  </si>
  <si>
    <t>1604</t>
  </si>
  <si>
    <t>Rescue vessel</t>
  </si>
  <si>
    <t>1605</t>
  </si>
  <si>
    <t>Oil combat vessel</t>
  </si>
  <si>
    <t>1606</t>
  </si>
  <si>
    <t>Oil rig</t>
  </si>
  <si>
    <t>1607</t>
  </si>
  <si>
    <t>Hospital vessel</t>
  </si>
  <si>
    <t>170</t>
  </si>
  <si>
    <t>Other sea-going vessel</t>
  </si>
  <si>
    <t>1711</t>
  </si>
  <si>
    <t>Pilot boat</t>
  </si>
  <si>
    <t>1712</t>
  </si>
  <si>
    <t>Patrol/measure ship</t>
  </si>
  <si>
    <t>172</t>
  </si>
  <si>
    <t>Work ship</t>
  </si>
  <si>
    <t>1721</t>
  </si>
  <si>
    <t>Supply vessel</t>
  </si>
  <si>
    <t>1723</t>
  </si>
  <si>
    <t>Offshore support vessel</t>
  </si>
  <si>
    <t>1724</t>
  </si>
  <si>
    <t>Pontoon</t>
  </si>
  <si>
    <t>1725</t>
  </si>
  <si>
    <t>Stone dumping vessel</t>
  </si>
  <si>
    <t>1726</t>
  </si>
  <si>
    <t>Cable layer</t>
  </si>
  <si>
    <t>1727</t>
  </si>
  <si>
    <t>Buoyage vessel</t>
  </si>
  <si>
    <t>1728</t>
  </si>
  <si>
    <t>Icebreaker</t>
  </si>
  <si>
    <t>1729</t>
  </si>
  <si>
    <t>Pipelaying vessel</t>
  </si>
  <si>
    <t>173</t>
  </si>
  <si>
    <t>Push boat</t>
  </si>
  <si>
    <t>174</t>
  </si>
  <si>
    <t>Dredger</t>
  </si>
  <si>
    <t>175</t>
  </si>
  <si>
    <t>Fishing boat</t>
  </si>
  <si>
    <t>1751</t>
  </si>
  <si>
    <t>Trawler</t>
  </si>
  <si>
    <t>1752</t>
  </si>
  <si>
    <t>Cutter</t>
  </si>
  <si>
    <t>1753</t>
  </si>
  <si>
    <t>Factory ship</t>
  </si>
  <si>
    <t>176</t>
  </si>
  <si>
    <t>Research and education ship</t>
  </si>
  <si>
    <t>1761</t>
  </si>
  <si>
    <t>Fishery research vessel</t>
  </si>
  <si>
    <t>1762</t>
  </si>
  <si>
    <t>Climate registration vessel</t>
  </si>
  <si>
    <t>1763</t>
  </si>
  <si>
    <t>Ship for environmental measurement</t>
  </si>
  <si>
    <t>1764</t>
  </si>
  <si>
    <t>Scientific vessel</t>
  </si>
  <si>
    <t>1765</t>
  </si>
  <si>
    <t>Sailing school ship</t>
  </si>
  <si>
    <t>1766</t>
  </si>
  <si>
    <t>Training vessel</t>
  </si>
  <si>
    <t>177</t>
  </si>
  <si>
    <t>Navy vessel</t>
  </si>
  <si>
    <t>178</t>
  </si>
  <si>
    <t>Structure, floating</t>
  </si>
  <si>
    <t>1781</t>
  </si>
  <si>
    <t>Crane, floating</t>
  </si>
  <si>
    <t>1782</t>
  </si>
  <si>
    <t>Dock, floating</t>
  </si>
  <si>
    <t>180</t>
  </si>
  <si>
    <t>Pleasure boat</t>
  </si>
  <si>
    <t>181</t>
  </si>
  <si>
    <t>Speedboat</t>
  </si>
  <si>
    <t>182</t>
  </si>
  <si>
    <t>Sailing boat with auxiliary motor</t>
  </si>
  <si>
    <t>183</t>
  </si>
  <si>
    <t>Sailing yacht</t>
  </si>
  <si>
    <t>184</t>
  </si>
  <si>
    <t>Boat for sport fishing</t>
  </si>
  <si>
    <t>185</t>
  </si>
  <si>
    <t>Craft, pleasure, longer than 20 metres</t>
  </si>
  <si>
    <t>186</t>
  </si>
  <si>
    <t>Craft, pleasure, smaller than 20 metres</t>
  </si>
  <si>
    <t>187</t>
  </si>
  <si>
    <t>Craft, other, extra definitions and specifications</t>
  </si>
  <si>
    <t>189</t>
  </si>
  <si>
    <t>Craft, other, recreational</t>
  </si>
  <si>
    <t>190</t>
  </si>
  <si>
    <t>Fast ship</t>
  </si>
  <si>
    <t>191</t>
  </si>
  <si>
    <t>Hydrofoil</t>
  </si>
  <si>
    <t>192</t>
  </si>
  <si>
    <t>Catamaran, fast</t>
  </si>
  <si>
    <t>80</t>
  </si>
  <si>
    <t>Vessel, type unknown</t>
  </si>
  <si>
    <t>81</t>
  </si>
  <si>
    <t>Motor freighter</t>
  </si>
  <si>
    <t>802</t>
  </si>
  <si>
    <t>Motor tanker</t>
  </si>
  <si>
    <t>8021</t>
  </si>
  <si>
    <t>Motor tanker, liquid cargo, type N</t>
  </si>
  <si>
    <t>8022</t>
  </si>
  <si>
    <t>Motor tanker, liquid cargo, type C</t>
  </si>
  <si>
    <t>8023</t>
  </si>
  <si>
    <t>Motor tanker, dry cargo</t>
  </si>
  <si>
    <t>803</t>
  </si>
  <si>
    <t>Container vessel</t>
  </si>
  <si>
    <t>804</t>
  </si>
  <si>
    <t>Gas tanker</t>
  </si>
  <si>
    <t>85</t>
  </si>
  <si>
    <t>Motor freighter, tug</t>
  </si>
  <si>
    <t>86</t>
  </si>
  <si>
    <t>Motor tanker, tug</t>
  </si>
  <si>
    <t>87</t>
  </si>
  <si>
    <t>Motor freighter with one or more ships alongside</t>
  </si>
  <si>
    <t>88</t>
  </si>
  <si>
    <t>Motor freighter with tanker</t>
  </si>
  <si>
    <t>89</t>
  </si>
  <si>
    <t>Motor freighter pushing one or more freighters</t>
  </si>
  <si>
    <t>810</t>
  </si>
  <si>
    <t>Motor freighter pushing at least one tank-ship</t>
  </si>
  <si>
    <t>811</t>
  </si>
  <si>
    <t>Tug, freighter</t>
  </si>
  <si>
    <t>812</t>
  </si>
  <si>
    <t>Tug, tanker</t>
  </si>
  <si>
    <t>813</t>
  </si>
  <si>
    <t>Tug, freighter, coupled</t>
  </si>
  <si>
    <t>814</t>
  </si>
  <si>
    <t>Tug, freighter/tanker, coupled</t>
  </si>
  <si>
    <t>815</t>
  </si>
  <si>
    <t>Freight barge</t>
  </si>
  <si>
    <t>816</t>
  </si>
  <si>
    <t>Tank barge</t>
  </si>
  <si>
    <t>8161</t>
  </si>
  <si>
    <t>Tank barge, liquid cargo, type N</t>
  </si>
  <si>
    <t>8162</t>
  </si>
  <si>
    <t>Tank barge, liquid cargo, type C</t>
  </si>
  <si>
    <t>8163</t>
  </si>
  <si>
    <t>Tank barge, dry cargo</t>
  </si>
  <si>
    <t>817</t>
  </si>
  <si>
    <t>Freight barge with containers</t>
  </si>
  <si>
    <t>818</t>
  </si>
  <si>
    <t xml:space="preserve">Tank barge, gas </t>
  </si>
  <si>
    <t>821</t>
  </si>
  <si>
    <t>Pushtow, one cargo barge</t>
  </si>
  <si>
    <t>822</t>
  </si>
  <si>
    <t xml:space="preserve">Pushtow, two cargo barges </t>
  </si>
  <si>
    <t>823</t>
  </si>
  <si>
    <t>Pushtow, three cargo barges</t>
  </si>
  <si>
    <t>824</t>
  </si>
  <si>
    <t>Pushtow, four cargo barges</t>
  </si>
  <si>
    <t>825</t>
  </si>
  <si>
    <t>Pushtow, five cargo barges</t>
  </si>
  <si>
    <t>826</t>
  </si>
  <si>
    <t>Pushtow, six cargo barges</t>
  </si>
  <si>
    <t>827</t>
  </si>
  <si>
    <t>Pushtow, seven cargo barges</t>
  </si>
  <si>
    <t>828</t>
  </si>
  <si>
    <t>Pushtow, eight cargo barges</t>
  </si>
  <si>
    <t>829</t>
  </si>
  <si>
    <t>Pushtow, nine cargo barges</t>
  </si>
  <si>
    <t>831</t>
  </si>
  <si>
    <t>Pushtow, one gas/tank barge</t>
  </si>
  <si>
    <t>832</t>
  </si>
  <si>
    <t xml:space="preserve">Pushtow, two barges at least one tanker or gas barge </t>
  </si>
  <si>
    <t>833</t>
  </si>
  <si>
    <t>Pushtow, three barges at least one tanker or gasbarge</t>
  </si>
  <si>
    <t>834</t>
  </si>
  <si>
    <t>Pushtow, four barges at least one tanker or gasbarge</t>
  </si>
  <si>
    <t>835</t>
  </si>
  <si>
    <t>Pushtow, five barges at least one tanker or gasbarge</t>
  </si>
  <si>
    <t>836</t>
  </si>
  <si>
    <t>Pushtow, six barges at least one tanker or gasbarge</t>
  </si>
  <si>
    <t>837</t>
  </si>
  <si>
    <t xml:space="preserve">Pushtow, seven barges at least one tanker or gasbarge </t>
  </si>
  <si>
    <t>838</t>
  </si>
  <si>
    <t>Pushtow, eight barges at least one tanker or gasbarge</t>
  </si>
  <si>
    <t>839</t>
  </si>
  <si>
    <t>Pushtow, nine or more barges at least one tanker or gasbarge</t>
  </si>
  <si>
    <t>840</t>
  </si>
  <si>
    <t>Tug, single</t>
  </si>
  <si>
    <t>841</t>
  </si>
  <si>
    <t>Tug, one or more tows</t>
  </si>
  <si>
    <t>842</t>
  </si>
  <si>
    <t>Tug, assisting a vessel or linked combination</t>
  </si>
  <si>
    <t>843</t>
  </si>
  <si>
    <t>Pushboat, single</t>
  </si>
  <si>
    <t>844</t>
  </si>
  <si>
    <t xml:space="preserve">Passenger ship, ferry, red cross ship, cruise ship </t>
  </si>
  <si>
    <t>8441</t>
  </si>
  <si>
    <t xml:space="preserve">Ferry </t>
  </si>
  <si>
    <t>8442</t>
  </si>
  <si>
    <t xml:space="preserve">Red cross ship </t>
  </si>
  <si>
    <t>8443</t>
  </si>
  <si>
    <t xml:space="preserve">Cruise ship </t>
  </si>
  <si>
    <t>8444</t>
  </si>
  <si>
    <t>Passenger ship without accommodation</t>
  </si>
  <si>
    <t>8445</t>
  </si>
  <si>
    <t>Day-trip high speed vessel</t>
  </si>
  <si>
    <t>8446</t>
  </si>
  <si>
    <t>Day-trip hydrofoil vessel</t>
  </si>
  <si>
    <t>8447</t>
  </si>
  <si>
    <t>Sailing cruise ship</t>
  </si>
  <si>
    <t>8448</t>
  </si>
  <si>
    <t xml:space="preserve">Sailing passenger ship without accommodation </t>
  </si>
  <si>
    <t>845</t>
  </si>
  <si>
    <t>Service vessel</t>
  </si>
  <si>
    <t>8451</t>
  </si>
  <si>
    <t>8452</t>
  </si>
  <si>
    <t>Police patrol vessel</t>
  </si>
  <si>
    <t>8453</t>
  </si>
  <si>
    <t>Port service vessel</t>
  </si>
  <si>
    <t>8454</t>
  </si>
  <si>
    <t>Navigation surveillance vessel</t>
  </si>
  <si>
    <t>846</t>
  </si>
  <si>
    <t>Vessel, work maintenance craft, floating derrick, cable-ship, buoy-ship, dredge.</t>
  </si>
  <si>
    <t>847</t>
  </si>
  <si>
    <t>Object, towed, not otherwise specified.</t>
  </si>
  <si>
    <t>848</t>
  </si>
  <si>
    <t>849</t>
  </si>
  <si>
    <t xml:space="preserve">Bunkership </t>
  </si>
  <si>
    <t>850</t>
  </si>
  <si>
    <t>Barge, tanker, chemical</t>
  </si>
  <si>
    <t>851</t>
  </si>
  <si>
    <t>Object, not otherwise specified.</t>
  </si>
  <si>
    <t>Identity card</t>
  </si>
  <si>
    <t>Registration document</t>
  </si>
  <si>
    <t>Passport</t>
  </si>
  <si>
    <t>Seaman’s book</t>
  </si>
  <si>
    <t>Passenger</t>
  </si>
  <si>
    <t>DEE</t>
  </si>
  <si>
    <t>Stowaway</t>
  </si>
  <si>
    <t>DFY</t>
  </si>
  <si>
    <t>Crew other ship</t>
  </si>
  <si>
    <t>Crew member</t>
  </si>
  <si>
    <t>Not known</t>
  </si>
  <si>
    <t>Male</t>
  </si>
  <si>
    <t>Female</t>
  </si>
  <si>
    <t>Not applicable</t>
  </si>
  <si>
    <t>Cargo operations</t>
  </si>
  <si>
    <t>Passenger movement</t>
  </si>
  <si>
    <t>Taking bunkers</t>
  </si>
  <si>
    <t>Changing crew</t>
  </si>
  <si>
    <t>Goodwill visit</t>
  </si>
  <si>
    <t>Taking supplies</t>
  </si>
  <si>
    <t>Repair</t>
  </si>
  <si>
    <t>Laid-up</t>
  </si>
  <si>
    <t>Awaiting orders</t>
  </si>
  <si>
    <t>10</t>
  </si>
  <si>
    <t>Miscellaneous</t>
  </si>
  <si>
    <t>11</t>
  </si>
  <si>
    <t>Crew movement</t>
  </si>
  <si>
    <t>12</t>
  </si>
  <si>
    <t>Cruise, leisure and recreation</t>
  </si>
  <si>
    <t>13</t>
  </si>
  <si>
    <t>Under government order</t>
  </si>
  <si>
    <t>14</t>
  </si>
  <si>
    <t>Quarantine inspection</t>
  </si>
  <si>
    <t>15</t>
  </si>
  <si>
    <t>Refuge</t>
  </si>
  <si>
    <t>16</t>
  </si>
  <si>
    <t>Unloading cargo</t>
  </si>
  <si>
    <t>17</t>
  </si>
  <si>
    <t>Loading cargo</t>
  </si>
  <si>
    <t>18</t>
  </si>
  <si>
    <t>Repair in dry dock</t>
  </si>
  <si>
    <t>19</t>
  </si>
  <si>
    <t>Repair in wet dock</t>
  </si>
  <si>
    <t>20</t>
  </si>
  <si>
    <t>Cargo tank cleaning</t>
  </si>
  <si>
    <t>21</t>
  </si>
  <si>
    <t>Means of transport customs clearance</t>
  </si>
  <si>
    <t>22</t>
  </si>
  <si>
    <t>De-gassing</t>
  </si>
  <si>
    <t>23</t>
  </si>
  <si>
    <t>Waste disposal</t>
  </si>
  <si>
    <t>24</t>
  </si>
  <si>
    <t>Offshore mobilization operations</t>
  </si>
  <si>
    <t>25</t>
  </si>
  <si>
    <t>Transfer of personnel</t>
  </si>
  <si>
    <t>Pass through</t>
  </si>
  <si>
    <t>ADY</t>
  </si>
  <si>
    <t>IBC Code</t>
  </si>
  <si>
    <t>ADZ</t>
  </si>
  <si>
    <t>IGC Code</t>
  </si>
  <si>
    <t>AEA</t>
  </si>
  <si>
    <t>IMSBC Code</t>
  </si>
  <si>
    <t>AEB</t>
  </si>
  <si>
    <t>MARPOL Annex I</t>
  </si>
  <si>
    <t>IMD</t>
  </si>
  <si>
    <t>IMO IMDG code</t>
  </si>
  <si>
    <t>Ground equipment</t>
  </si>
  <si>
    <t>Chain</t>
  </si>
  <si>
    <t>Temperature recorder</t>
  </si>
  <si>
    <t>Body trailer</t>
  </si>
  <si>
    <t>Slipsheet</t>
  </si>
  <si>
    <t>No special equipment needed</t>
  </si>
  <si>
    <t>Vessel hold</t>
  </si>
  <si>
    <t>Flat rack</t>
  </si>
  <si>
    <t>AK</t>
  </si>
  <si>
    <t>Aircraft</t>
  </si>
  <si>
    <t>Medical device</t>
  </si>
  <si>
    <t>Refrigerated container</t>
  </si>
  <si>
    <t>AN</t>
  </si>
  <si>
    <t>Synthetic pallet 80*120cm</t>
  </si>
  <si>
    <t>Synthetic pallet 100*120cm</t>
  </si>
  <si>
    <t>Clothing hanger rack</t>
  </si>
  <si>
    <t>Road/rail trailer</t>
  </si>
  <si>
    <t>Overhang wagon</t>
  </si>
  <si>
    <t>Un-containerized cargo (breakbulk)</t>
  </si>
  <si>
    <t>Blocks</t>
  </si>
  <si>
    <t>BPN</t>
  </si>
  <si>
    <t>Box pallet non-exchangeable</t>
  </si>
  <si>
    <t>BPO</t>
  </si>
  <si>
    <t>Truck being transported</t>
  </si>
  <si>
    <t>BPP</t>
  </si>
  <si>
    <t>Truck and trailer combination being transported</t>
  </si>
  <si>
    <t>BPQ</t>
  </si>
  <si>
    <t>Tractor and trailer being transported</t>
  </si>
  <si>
    <t>BPR</t>
  </si>
  <si>
    <t>Postal bag</t>
  </si>
  <si>
    <t>BPS</t>
  </si>
  <si>
    <t>Letter Tray</t>
  </si>
  <si>
    <t>BPT</t>
  </si>
  <si>
    <t>Roller Cage</t>
  </si>
  <si>
    <t>BPU</t>
  </si>
  <si>
    <t>Flats Tray</t>
  </si>
  <si>
    <t>BPV</t>
  </si>
  <si>
    <t>Out of bag parcel</t>
  </si>
  <si>
    <t>BPW</t>
  </si>
  <si>
    <t>Wheeled Platform</t>
  </si>
  <si>
    <t>BPX</t>
  </si>
  <si>
    <t>Container non-compliant with the Customs Convention on</t>
  </si>
  <si>
    <t>BPY</t>
  </si>
  <si>
    <t>Box pallet EUR Y non exchangeable</t>
  </si>
  <si>
    <t>BPZ</t>
  </si>
  <si>
    <t>Roll Pallet 1</t>
  </si>
  <si>
    <t>Barge</t>
  </si>
  <si>
    <t>Boxcar</t>
  </si>
  <si>
    <t>Chassis</t>
  </si>
  <si>
    <t>Container</t>
  </si>
  <si>
    <t>DPA</t>
  </si>
  <si>
    <t>Deadlight (panel)</t>
  </si>
  <si>
    <t>DPB</t>
  </si>
  <si>
    <t>Roll Pallet 2</t>
  </si>
  <si>
    <t>DPC</t>
  </si>
  <si>
    <t>Container gantry crane</t>
  </si>
  <si>
    <t>DPD</t>
  </si>
  <si>
    <t>Mobile crane</t>
  </si>
  <si>
    <t>DPE</t>
  </si>
  <si>
    <t>Floating crane</t>
  </si>
  <si>
    <t>DPF</t>
  </si>
  <si>
    <t>Ship's equipment crane</t>
  </si>
  <si>
    <t>DPG</t>
  </si>
  <si>
    <t>Conveyor belt</t>
  </si>
  <si>
    <t>DPH</t>
  </si>
  <si>
    <t>Forklift</t>
  </si>
  <si>
    <t>DPI</t>
  </si>
  <si>
    <t>Stacking equipment</t>
  </si>
  <si>
    <t>DPJ</t>
  </si>
  <si>
    <t>Taillift</t>
  </si>
  <si>
    <t>DPK</t>
  </si>
  <si>
    <t>DPL</t>
  </si>
  <si>
    <t>On-board equipment</t>
  </si>
  <si>
    <t>DPM</t>
  </si>
  <si>
    <t>Pallet ISO 1 - 1/1 EURO Pallet (GS1 Temporary Code)</t>
  </si>
  <si>
    <t>DPN</t>
  </si>
  <si>
    <t>Pallet ISO 2</t>
  </si>
  <si>
    <t>DPO</t>
  </si>
  <si>
    <t>EFP</t>
  </si>
  <si>
    <t>Exchangeable EUR flat pallet</t>
  </si>
  <si>
    <t>EFQ</t>
  </si>
  <si>
    <t>EFR</t>
  </si>
  <si>
    <t>EFS</t>
  </si>
  <si>
    <t>EFT</t>
  </si>
  <si>
    <t>EFU</t>
  </si>
  <si>
    <t>EFV</t>
  </si>
  <si>
    <t>EFW</t>
  </si>
  <si>
    <t>Bottlecrate</t>
  </si>
  <si>
    <t>EFX</t>
  </si>
  <si>
    <t>Bottle, non-protected, cylindrical</t>
  </si>
  <si>
    <t>EFY</t>
  </si>
  <si>
    <t>EFZ</t>
  </si>
  <si>
    <t>CHEP Eurobox</t>
  </si>
  <si>
    <t>EGA</t>
  </si>
  <si>
    <t>Case</t>
  </si>
  <si>
    <t>EGB</t>
  </si>
  <si>
    <t>Display package</t>
  </si>
  <si>
    <t>EGC</t>
  </si>
  <si>
    <t>Isothermic case</t>
  </si>
  <si>
    <t>EGD</t>
  </si>
  <si>
    <t>Pallet modular collars 80*100</t>
  </si>
  <si>
    <t>EGE</t>
  </si>
  <si>
    <t>Pallet modular collars 80*120</t>
  </si>
  <si>
    <t>EGF</t>
  </si>
  <si>
    <t>Tray</t>
  </si>
  <si>
    <t>EGG</t>
  </si>
  <si>
    <t>Roll cage</t>
  </si>
  <si>
    <t>EGH</t>
  </si>
  <si>
    <t>EGI</t>
  </si>
  <si>
    <t>Landside power generator</t>
  </si>
  <si>
    <t>EYP</t>
  </si>
  <si>
    <t>Exchangeable EUR Y box pallet</t>
  </si>
  <si>
    <t>FPN</t>
  </si>
  <si>
    <t>Flat pallet EUR non exchangeable</t>
  </si>
  <si>
    <t>FPR</t>
  </si>
  <si>
    <t>Flat pallet (railway property) non-exchangeable</t>
  </si>
  <si>
    <t>Lidded stackable rigid tray (CEN TS 14482:2002)</t>
  </si>
  <si>
    <t>LAR</t>
  </si>
  <si>
    <t>Lashing rope</t>
  </si>
  <si>
    <t>Load/unload device on equipment</t>
  </si>
  <si>
    <t>MPA</t>
  </si>
  <si>
    <t>Movable panel</t>
  </si>
  <si>
    <t>Pallet</t>
  </si>
  <si>
    <t>PBP</t>
  </si>
  <si>
    <t>Identified private box pallet</t>
  </si>
  <si>
    <t>PFP</t>
  </si>
  <si>
    <t>Identified private flat pallet</t>
  </si>
  <si>
    <t>Platform</t>
  </si>
  <si>
    <t>PPA</t>
  </si>
  <si>
    <t>Protecting panel</t>
  </si>
  <si>
    <t>PST</t>
  </si>
  <si>
    <t>Portable stove</t>
  </si>
  <si>
    <t>RF</t>
  </si>
  <si>
    <t>Flat car</t>
  </si>
  <si>
    <t>Reefer generator</t>
  </si>
  <si>
    <t>RGF</t>
  </si>
  <si>
    <t>Ground facility</t>
  </si>
  <si>
    <t>Rope</t>
  </si>
  <si>
    <t>RR</t>
  </si>
  <si>
    <t>Rail car</t>
  </si>
  <si>
    <t>Semi-trailer</t>
  </si>
  <si>
    <t>SPP</t>
  </si>
  <si>
    <t>Identified special pallet</t>
  </si>
  <si>
    <t>STR</t>
  </si>
  <si>
    <t>Strap</t>
  </si>
  <si>
    <t>Swap body</t>
  </si>
  <si>
    <t>Trailer</t>
  </si>
  <si>
    <t>Tank</t>
  </si>
  <si>
    <t>TP</t>
  </si>
  <si>
    <t>Tarpaulin</t>
  </si>
  <si>
    <t>Tackles</t>
  </si>
  <si>
    <t>TSU</t>
  </si>
  <si>
    <t>Tarpaulin support</t>
  </si>
  <si>
    <t>UL</t>
  </si>
  <si>
    <t>ULD (Unit load device)</t>
  </si>
  <si>
    <t>AI / Vessel hold</t>
  </si>
  <si>
    <t>CN / Container</t>
  </si>
  <si>
    <t>SM / Semi-trailer</t>
  </si>
  <si>
    <t>TE / Trailer</t>
  </si>
  <si>
    <t>TN / Tank container</t>
  </si>
  <si>
    <t>VD / Vessel deck</t>
  </si>
  <si>
    <t>VT / Vessel tank</t>
  </si>
  <si>
    <t>AD00</t>
  </si>
  <si>
    <t>ANDORRA</t>
  </si>
  <si>
    <t>AE00</t>
  </si>
  <si>
    <t>UNITED ARAB EMIRATES (Abu Dhabi, Dubai, Sharjah, Ajman, Umm al Qaiwair Ras, al Kahimah and Fujairah)</t>
  </si>
  <si>
    <t>AF00</t>
  </si>
  <si>
    <t>AFGHANISTAN</t>
  </si>
  <si>
    <t>AG00</t>
  </si>
  <si>
    <t>ANTIGUA &amp; BARBUDA</t>
  </si>
  <si>
    <t>AI00</t>
  </si>
  <si>
    <t>ANGUILLA</t>
  </si>
  <si>
    <t>AL00</t>
  </si>
  <si>
    <t>ALBANIA</t>
  </si>
  <si>
    <t>AM00</t>
  </si>
  <si>
    <t>ARMENIA</t>
  </si>
  <si>
    <t>AO00</t>
  </si>
  <si>
    <t>ANGOLA (Including Cabinda)</t>
  </si>
  <si>
    <t>AQ00</t>
  </si>
  <si>
    <t>ANTARCTICA (Territory South of 60 degrees south latitude, not including the French Southern Territories (TF), Bouvet Island (BV), South Georgia and South Sandwich Island (GS))</t>
  </si>
  <si>
    <t>AR00</t>
  </si>
  <si>
    <t>ARGENTINA</t>
  </si>
  <si>
    <t>AS00</t>
  </si>
  <si>
    <t>AMERICAN SAMOA</t>
  </si>
  <si>
    <t>AT00</t>
  </si>
  <si>
    <t>AUSTRIA</t>
  </si>
  <si>
    <t>AU00</t>
  </si>
  <si>
    <t>AUSTRALIA</t>
  </si>
  <si>
    <t>AW00</t>
  </si>
  <si>
    <t>ARUBA</t>
  </si>
  <si>
    <t>AZ00</t>
  </si>
  <si>
    <t>AZERBAIJAN</t>
  </si>
  <si>
    <t>BA00</t>
  </si>
  <si>
    <t>BOSNIA-HERZEGOVINA</t>
  </si>
  <si>
    <t>BB00</t>
  </si>
  <si>
    <t>BARBADOS</t>
  </si>
  <si>
    <t>BD00</t>
  </si>
  <si>
    <t>BANGLADESH</t>
  </si>
  <si>
    <t>BE00</t>
  </si>
  <si>
    <t>BELGIUM</t>
  </si>
  <si>
    <t>BF00</t>
  </si>
  <si>
    <t>BURKINA FASO</t>
  </si>
  <si>
    <t>BG00</t>
  </si>
  <si>
    <t>BULGARIA</t>
  </si>
  <si>
    <t>BH00</t>
  </si>
  <si>
    <t>BAHRAIN</t>
  </si>
  <si>
    <t>BI00</t>
  </si>
  <si>
    <t>BURUNDI</t>
  </si>
  <si>
    <t>BJ00</t>
  </si>
  <si>
    <t>BENIN</t>
  </si>
  <si>
    <t>BL00</t>
  </si>
  <si>
    <t>SAINT BARTHELEMY</t>
  </si>
  <si>
    <t>BM00</t>
  </si>
  <si>
    <t>BERMUDA</t>
  </si>
  <si>
    <t>BN00</t>
  </si>
  <si>
    <t>BRUNEI DARUSSALAM (often referred to as Brunei)</t>
  </si>
  <si>
    <t>BO00</t>
  </si>
  <si>
    <t>BOLIVIA</t>
  </si>
  <si>
    <t>BQ00</t>
  </si>
  <si>
    <t>BONAIRE, SINT EUSTATIUS and SABA</t>
  </si>
  <si>
    <t>BR00</t>
  </si>
  <si>
    <t>BRAZIL</t>
  </si>
  <si>
    <t>BS00</t>
  </si>
  <si>
    <t>BAHAMAS</t>
  </si>
  <si>
    <t>BT00</t>
  </si>
  <si>
    <t>BHUTAN</t>
  </si>
  <si>
    <t>BV00</t>
  </si>
  <si>
    <t>BOUVET ISLAND</t>
  </si>
  <si>
    <t>BW00</t>
  </si>
  <si>
    <t>BOTSWANA</t>
  </si>
  <si>
    <t>BY00</t>
  </si>
  <si>
    <t>BELARUS (often reffered to as Belorussia)</t>
  </si>
  <si>
    <t>BZ00</t>
  </si>
  <si>
    <t>BELIZE</t>
  </si>
  <si>
    <t>CA00</t>
  </si>
  <si>
    <t>CANADA</t>
  </si>
  <si>
    <t>CC00</t>
  </si>
  <si>
    <t>COCOS ISLANDS (or Keeling Islands)</t>
  </si>
  <si>
    <t>CD00</t>
  </si>
  <si>
    <t>CONGO, Democratic Republic of (formerly Zaire)</t>
  </si>
  <si>
    <t>CF00</t>
  </si>
  <si>
    <t>CENTRAL AFRICAN REPUBLIC</t>
  </si>
  <si>
    <t>CG00</t>
  </si>
  <si>
    <t>CONGO</t>
  </si>
  <si>
    <t>CH00</t>
  </si>
  <si>
    <t>SWITZERLAND (Including the German territory of Bösingen and the Italian municipality of Campione d'Italia)</t>
  </si>
  <si>
    <t>CI00</t>
  </si>
  <si>
    <t>COTE D'IVOIRE (often referred to as Ivory Coast)</t>
  </si>
  <si>
    <t>CK00</t>
  </si>
  <si>
    <t>COOK ISLANDS</t>
  </si>
  <si>
    <t>CL00</t>
  </si>
  <si>
    <t>CHILE</t>
  </si>
  <si>
    <t>CM00</t>
  </si>
  <si>
    <t>CAMEROON</t>
  </si>
  <si>
    <t>CN00</t>
  </si>
  <si>
    <t>CHINA</t>
  </si>
  <si>
    <t>CO00</t>
  </si>
  <si>
    <t>COLOMBIA</t>
  </si>
  <si>
    <t>CR00</t>
  </si>
  <si>
    <t>COSTA RICA</t>
  </si>
  <si>
    <t>CU00</t>
  </si>
  <si>
    <t>CUBA</t>
  </si>
  <si>
    <t>CV00</t>
  </si>
  <si>
    <t>CAPE VERDE</t>
  </si>
  <si>
    <t>CW00</t>
  </si>
  <si>
    <t>CURACAO</t>
  </si>
  <si>
    <t>CX00</t>
  </si>
  <si>
    <t>CHRISTMAS ISLANDS</t>
  </si>
  <si>
    <t>CY00</t>
  </si>
  <si>
    <t>CYPRUS</t>
  </si>
  <si>
    <t>CZ00</t>
  </si>
  <si>
    <t>CZECH REPUBLIC</t>
  </si>
  <si>
    <t>DE00</t>
  </si>
  <si>
    <t>GERMANY (Including the island of Helgoland, excluding the territory of Büsingen)</t>
  </si>
  <si>
    <t>DJ00</t>
  </si>
  <si>
    <t>DJIBOUTI</t>
  </si>
  <si>
    <t>DK01</t>
  </si>
  <si>
    <t>DENMARK</t>
  </si>
  <si>
    <t>DK02</t>
  </si>
  <si>
    <t>DENMARK (DIS)</t>
  </si>
  <si>
    <t>DK09</t>
  </si>
  <si>
    <t>DENMARK: UNKNOWN NV</t>
  </si>
  <si>
    <t>DM00</t>
  </si>
  <si>
    <t>DOMINICA</t>
  </si>
  <si>
    <t>DO00</t>
  </si>
  <si>
    <t>DOMINICAN REPUBLIC</t>
  </si>
  <si>
    <t>DZ00</t>
  </si>
  <si>
    <t>ALGERIA</t>
  </si>
  <si>
    <t>EC00</t>
  </si>
  <si>
    <t>ECUADOR (Including Galapagos Islands)</t>
  </si>
  <si>
    <t>EE00</t>
  </si>
  <si>
    <t>ESTONIA</t>
  </si>
  <si>
    <t>EG00</t>
  </si>
  <si>
    <t>EGYPT</t>
  </si>
  <si>
    <t>ER00</t>
  </si>
  <si>
    <t>ERITREA</t>
  </si>
  <si>
    <t>ES01</t>
  </si>
  <si>
    <t>SPAIN</t>
  </si>
  <si>
    <t>ES02</t>
  </si>
  <si>
    <t>SPAIN (REBECA)</t>
  </si>
  <si>
    <t>ES09</t>
  </si>
  <si>
    <t>SPAIN: UNKNOWN NV</t>
  </si>
  <si>
    <t>ET00</t>
  </si>
  <si>
    <t>ETHIOPIA</t>
  </si>
  <si>
    <t>FI00</t>
  </si>
  <si>
    <t>FINLAND (Including Åland Islands)</t>
  </si>
  <si>
    <t>FJ00</t>
  </si>
  <si>
    <t>FIJI</t>
  </si>
  <si>
    <t>FK00</t>
  </si>
  <si>
    <t>FALKLAND ISLANDS</t>
  </si>
  <si>
    <t>FM00</t>
  </si>
  <si>
    <t>FEDERATED STATES OF MICRONESIA (Yap, Chuuk, Pohnpei and Kosrae)</t>
  </si>
  <si>
    <t>FO00</t>
  </si>
  <si>
    <t>FAROE ISLANDS</t>
  </si>
  <si>
    <t>FR01</t>
  </si>
  <si>
    <t xml:space="preserve">FRANCE </t>
  </si>
  <si>
    <t>FR03</t>
  </si>
  <si>
    <t>France (RIF)</t>
  </si>
  <si>
    <t>FR09</t>
  </si>
  <si>
    <t>FRANCE: UNKNOWN NV</t>
  </si>
  <si>
    <t>GA00</t>
  </si>
  <si>
    <t>GABON</t>
  </si>
  <si>
    <t>GB01</t>
  </si>
  <si>
    <t>UNITED KINGDOM (Great Britain &amp; Northern Ireland)</t>
  </si>
  <si>
    <t>GB02</t>
  </si>
  <si>
    <t>ISLE OF MAN</t>
  </si>
  <si>
    <t>GB03</t>
  </si>
  <si>
    <t>CHANNEL ISLANDS</t>
  </si>
  <si>
    <t>GB04</t>
  </si>
  <si>
    <t>GIBRALTAR</t>
  </si>
  <si>
    <t>GB09</t>
  </si>
  <si>
    <t>UK: UNKNOWN NV</t>
  </si>
  <si>
    <t>GD00</t>
  </si>
  <si>
    <t>GRENADA</t>
  </si>
  <si>
    <t>GE00</t>
  </si>
  <si>
    <t>GEORGIA</t>
  </si>
  <si>
    <t>GH00</t>
  </si>
  <si>
    <t>GHANA</t>
  </si>
  <si>
    <t>GL00</t>
  </si>
  <si>
    <t>GREENLAND</t>
  </si>
  <si>
    <t>GM00</t>
  </si>
  <si>
    <t>GAMBIA</t>
  </si>
  <si>
    <t>GN00</t>
  </si>
  <si>
    <t>GUINEA</t>
  </si>
  <si>
    <t>GQ00</t>
  </si>
  <si>
    <t>EQUATORIAL GUINEA</t>
  </si>
  <si>
    <t>GR00</t>
  </si>
  <si>
    <t>GREECE</t>
  </si>
  <si>
    <t>GS00</t>
  </si>
  <si>
    <t>SOUTH GEORGIA AND SOUTH SANDWICH ISLAND</t>
  </si>
  <si>
    <t>GT00</t>
  </si>
  <si>
    <t>GUATEMALA</t>
  </si>
  <si>
    <t>GU00</t>
  </si>
  <si>
    <t>GUAM</t>
  </si>
  <si>
    <t>GW00</t>
  </si>
  <si>
    <t>GUINEA-BISSAU</t>
  </si>
  <si>
    <t>GY00</t>
  </si>
  <si>
    <t>GUYANA</t>
  </si>
  <si>
    <t>HK00</t>
  </si>
  <si>
    <t>HONG KONG (Hong Kong Special Administrative Region of the People's Republic of China)</t>
  </si>
  <si>
    <t>HM00</t>
  </si>
  <si>
    <t>HEARD ISLAND &amp; McDONALD ISLANDS</t>
  </si>
  <si>
    <t>HN00</t>
  </si>
  <si>
    <t>HONDURAS (including Swan Islands)</t>
  </si>
  <si>
    <t>HR00</t>
  </si>
  <si>
    <t>CROATIA</t>
  </si>
  <si>
    <t>HT00</t>
  </si>
  <si>
    <t>HAITI</t>
  </si>
  <si>
    <t>HU00</t>
  </si>
  <si>
    <t>HUNGARY</t>
  </si>
  <si>
    <t>ID00</t>
  </si>
  <si>
    <t>INDONESIA</t>
  </si>
  <si>
    <t>IE00</t>
  </si>
  <si>
    <t>IRELAND</t>
  </si>
  <si>
    <t>IL00</t>
  </si>
  <si>
    <t>ISRAEL</t>
  </si>
  <si>
    <t>IN00</t>
  </si>
  <si>
    <t>INDIA</t>
  </si>
  <si>
    <t>IO00</t>
  </si>
  <si>
    <t>BRITISH INDIAN OCEAN TERRITORY (Chagos Archipelago)</t>
  </si>
  <si>
    <t>IQ00</t>
  </si>
  <si>
    <t>IRAQ</t>
  </si>
  <si>
    <t>IR00</t>
  </si>
  <si>
    <t>IRAN (Islamic Republic of)</t>
  </si>
  <si>
    <t>IS00</t>
  </si>
  <si>
    <t>ICELAND</t>
  </si>
  <si>
    <t>IT01</t>
  </si>
  <si>
    <t>ITALY - first register</t>
  </si>
  <si>
    <t>IT02</t>
  </si>
  <si>
    <t>ITALY - International Register</t>
  </si>
  <si>
    <t>IT09</t>
  </si>
  <si>
    <t>ITALY: UNKNOWN NV</t>
  </si>
  <si>
    <t>JM00</t>
  </si>
  <si>
    <t>JAMAICA</t>
  </si>
  <si>
    <t>JO00</t>
  </si>
  <si>
    <t>JORDAN</t>
  </si>
  <si>
    <t>JP00</t>
  </si>
  <si>
    <t>JAPAN</t>
  </si>
  <si>
    <t>KE00</t>
  </si>
  <si>
    <t>KENYA</t>
  </si>
  <si>
    <t>KG00</t>
  </si>
  <si>
    <t>KYRGYZSTAN</t>
  </si>
  <si>
    <t>KH00</t>
  </si>
  <si>
    <t>KAMBODIA</t>
  </si>
  <si>
    <t>KI00</t>
  </si>
  <si>
    <t>KIRIBATI</t>
  </si>
  <si>
    <t>KM00</t>
  </si>
  <si>
    <t>COMOROS (Grande Comore, Anjouan and Mohéli)</t>
  </si>
  <si>
    <t>KN00</t>
  </si>
  <si>
    <t>ST KITTS &amp; NEVIS</t>
  </si>
  <si>
    <t>KP00</t>
  </si>
  <si>
    <t>KOREA (Democratic Peoples' Republic of), (NORTH KOREA)</t>
  </si>
  <si>
    <t>KR00</t>
  </si>
  <si>
    <t>KOREA (Republic of), (SOUTH KOREA)</t>
  </si>
  <si>
    <t>KW00</t>
  </si>
  <si>
    <t>KUWAIT</t>
  </si>
  <si>
    <t>KY00</t>
  </si>
  <si>
    <t>CAYMAN ISLANDS</t>
  </si>
  <si>
    <t>KZ00</t>
  </si>
  <si>
    <t>KAZAKHSTAN</t>
  </si>
  <si>
    <t>LA00</t>
  </si>
  <si>
    <t>LAO PEOPLES' DEMOCRATIC REPUBLIC (LAOS)</t>
  </si>
  <si>
    <t>LB00</t>
  </si>
  <si>
    <t>LEBANON</t>
  </si>
  <si>
    <t>LC00</t>
  </si>
  <si>
    <t>ST LUCIA</t>
  </si>
  <si>
    <t>LI00</t>
  </si>
  <si>
    <t>LIECHTENSTEIN</t>
  </si>
  <si>
    <t>LK00</t>
  </si>
  <si>
    <t>SRI LANKA</t>
  </si>
  <si>
    <t>LR00</t>
  </si>
  <si>
    <t>LIBERIA</t>
  </si>
  <si>
    <t>LS00</t>
  </si>
  <si>
    <t>LESOTHO</t>
  </si>
  <si>
    <t>LT00</t>
  </si>
  <si>
    <t>LITHUANIA</t>
  </si>
  <si>
    <t>LU00</t>
  </si>
  <si>
    <t>LUXEMBOURG</t>
  </si>
  <si>
    <t>LV00</t>
  </si>
  <si>
    <t>LATVIA</t>
  </si>
  <si>
    <t>LY00</t>
  </si>
  <si>
    <t>LIBYAN ARAB JAMAHIRIYA (LIBYA)</t>
  </si>
  <si>
    <t>MA00</t>
  </si>
  <si>
    <t>MOROCCO</t>
  </si>
  <si>
    <t>MD00</t>
  </si>
  <si>
    <t>MOLDOVA (Republic of)</t>
  </si>
  <si>
    <t>ME00</t>
  </si>
  <si>
    <t>MONTENEGRO</t>
  </si>
  <si>
    <t>MG00</t>
  </si>
  <si>
    <t>MADAGASCAR</t>
  </si>
  <si>
    <t>MH00</t>
  </si>
  <si>
    <t>MARSHALL ISLANDS</t>
  </si>
  <si>
    <t>MK00</t>
  </si>
  <si>
    <t>FORMER YUGOSLAV REPUBLIC OF MACEDONIA</t>
  </si>
  <si>
    <t>ML00</t>
  </si>
  <si>
    <t>MALI</t>
  </si>
  <si>
    <t>MM00</t>
  </si>
  <si>
    <t>MYANMAR</t>
  </si>
  <si>
    <t>MN00</t>
  </si>
  <si>
    <t>MONGOLIA</t>
  </si>
  <si>
    <t>MO00</t>
  </si>
  <si>
    <t>MACAO (Macao Special Administrative Region of the People's Republic of China)</t>
  </si>
  <si>
    <t>MP00</t>
  </si>
  <si>
    <t>NORTHERN MARIANA ISLANDS</t>
  </si>
  <si>
    <t>MR00</t>
  </si>
  <si>
    <t>MAURITANIA</t>
  </si>
  <si>
    <t>MS00</t>
  </si>
  <si>
    <t>MONTSERRAT</t>
  </si>
  <si>
    <t>MT00</t>
  </si>
  <si>
    <t>MALTA (Including Gozo and Comino)</t>
  </si>
  <si>
    <t>MU00</t>
  </si>
  <si>
    <t>MAURITIUS (Mauritius, Rodrigues Island, Agalega Island and Cargados Carajos Shoals (St Brandon Islands))</t>
  </si>
  <si>
    <t>MV00</t>
  </si>
  <si>
    <t>MALDIVES</t>
  </si>
  <si>
    <t>MW00</t>
  </si>
  <si>
    <t>MALAWI</t>
  </si>
  <si>
    <t>MX00</t>
  </si>
  <si>
    <t>MEXICO</t>
  </si>
  <si>
    <t>MY00</t>
  </si>
  <si>
    <t>MALAYSIA</t>
  </si>
  <si>
    <t>MZ00</t>
  </si>
  <si>
    <t>MOZAMBIQUE</t>
  </si>
  <si>
    <t>NA00</t>
  </si>
  <si>
    <t>NAMIBIA</t>
  </si>
  <si>
    <t>NC00</t>
  </si>
  <si>
    <t>NEW CALEDONIA (Including Loyalty Islands, (Maré, Lifou and Ouvéa))</t>
  </si>
  <si>
    <t>NE00</t>
  </si>
  <si>
    <t>NIGER</t>
  </si>
  <si>
    <t>NF00</t>
  </si>
  <si>
    <t>NORFOLK ISLAND</t>
  </si>
  <si>
    <t>NG00</t>
  </si>
  <si>
    <t>NIGERIA</t>
  </si>
  <si>
    <t>NI00</t>
  </si>
  <si>
    <t>NICARAGUA (Including Corn Islands)</t>
  </si>
  <si>
    <t>NL00</t>
  </si>
  <si>
    <t>NETHERLANDS</t>
  </si>
  <si>
    <t>NO01</t>
  </si>
  <si>
    <t>NORWAY</t>
  </si>
  <si>
    <t>NO02</t>
  </si>
  <si>
    <t>NORWAY (NIS)</t>
  </si>
  <si>
    <t>NO09</t>
  </si>
  <si>
    <t>NORWAY: UNKNOWN NV</t>
  </si>
  <si>
    <t>NP00</t>
  </si>
  <si>
    <t>NEPAL</t>
  </si>
  <si>
    <t>NR00</t>
  </si>
  <si>
    <t>NAURU</t>
  </si>
  <si>
    <t>NU00</t>
  </si>
  <si>
    <t>NIUE ISLAND</t>
  </si>
  <si>
    <t>NZ00</t>
  </si>
  <si>
    <t>NEW ZEALAND (excluding Ross Dependency (Antarctica))</t>
  </si>
  <si>
    <t>OM00</t>
  </si>
  <si>
    <t>OMAN</t>
  </si>
  <si>
    <t>PA00</t>
  </si>
  <si>
    <t>PANAMA (Including former Canal Zone)</t>
  </si>
  <si>
    <t>PE00</t>
  </si>
  <si>
    <t>PERU</t>
  </si>
  <si>
    <t>PF00</t>
  </si>
  <si>
    <t>FRENCH POLYNESIA (Marquesas Islands, Society Islands (Including Tahiti), Tuamotu Islands, Gambier Islands and Austral Islands. Also Clipperton Island)</t>
  </si>
  <si>
    <t>PG00</t>
  </si>
  <si>
    <t>PAPUA NEW GUINEA (Eastern part of New Guinea, Bismarck Archipelago (including New Britain, New Ireland, Lavongai (New Hanover), and Admiralty Isles, Northern Solomon Islands (Bougainville and Buka), Trobriand Islands,  Woodlark Island, d'Entrecasteaux Islands and Louisiade Archipelago)</t>
  </si>
  <si>
    <t>PH00</t>
  </si>
  <si>
    <t>PHILIPPINES</t>
  </si>
  <si>
    <t>PK00</t>
  </si>
  <si>
    <t>PAKISTAN</t>
  </si>
  <si>
    <t>PL00</t>
  </si>
  <si>
    <t>POLAND</t>
  </si>
  <si>
    <t>PM00</t>
  </si>
  <si>
    <t>ST PIERRE AND MIQUELON</t>
  </si>
  <si>
    <t>PN00</t>
  </si>
  <si>
    <t>PITCAIRN (Including Henderson, Ducie and Oeno Islands)</t>
  </si>
  <si>
    <t>PS00</t>
  </si>
  <si>
    <t>OCCUPIED PALESTINIAN TERRITORY (West Bank (including East Jerusalem) and Gaza Strip)</t>
  </si>
  <si>
    <t>PT01</t>
  </si>
  <si>
    <t xml:space="preserve">PORTUGAL </t>
  </si>
  <si>
    <t>PT02</t>
  </si>
  <si>
    <t>PORTUGAL (MAR)</t>
  </si>
  <si>
    <t>PT09</t>
  </si>
  <si>
    <t>PORTUGAL: UNKNOWN NV</t>
  </si>
  <si>
    <t>PW00</t>
  </si>
  <si>
    <t>PALAU</t>
  </si>
  <si>
    <t>PY00</t>
  </si>
  <si>
    <t>PARAGUAY</t>
  </si>
  <si>
    <t>QA00</t>
  </si>
  <si>
    <t>QATAR</t>
  </si>
  <si>
    <t>RO00</t>
  </si>
  <si>
    <t>ROMANIA</t>
  </si>
  <si>
    <t>RU00</t>
  </si>
  <si>
    <t>RUSSIAN FEDERATION - RUSSIA</t>
  </si>
  <si>
    <t>RW00</t>
  </si>
  <si>
    <t>RWANDA</t>
  </si>
  <si>
    <t>SA00</t>
  </si>
  <si>
    <t>SAUDI ARABIA</t>
  </si>
  <si>
    <t>SB00</t>
  </si>
  <si>
    <t>SOLOMON ISLANDS</t>
  </si>
  <si>
    <t>SC00</t>
  </si>
  <si>
    <t>SEYCHELLES (Mahé Island, Praslin Island, La Digue, Frégate and Silhouette, Amirante Islands (including Desroches, Alphonse, Platte and Coëtivy), Farquhar Islands (including Providence), Aldabra Islands &amp; Cosmeldo Islands)</t>
  </si>
  <si>
    <t>SD00</t>
  </si>
  <si>
    <t>SUDAN</t>
  </si>
  <si>
    <t>SE00</t>
  </si>
  <si>
    <t>SWEDEN</t>
  </si>
  <si>
    <t>SG00</t>
  </si>
  <si>
    <t>SINGAPORE</t>
  </si>
  <si>
    <t>SH00</t>
  </si>
  <si>
    <t>ST HELENA (Including Ascension Island and Tristan da Cunha Islands)</t>
  </si>
  <si>
    <t>SI00</t>
  </si>
  <si>
    <t>SLOVENIA</t>
  </si>
  <si>
    <t>SK00</t>
  </si>
  <si>
    <t>SLOVAKIA</t>
  </si>
  <si>
    <t>SL00</t>
  </si>
  <si>
    <t>SIERRA LEONE</t>
  </si>
  <si>
    <t>SM00</t>
  </si>
  <si>
    <t>SAN MARINO</t>
  </si>
  <si>
    <t>SN00</t>
  </si>
  <si>
    <t>SENEGAL</t>
  </si>
  <si>
    <t>SO00</t>
  </si>
  <si>
    <t>SOMALIA</t>
  </si>
  <si>
    <t>SR00</t>
  </si>
  <si>
    <t>SURINAME</t>
  </si>
  <si>
    <t>SS00</t>
  </si>
  <si>
    <t>SOUTH SUDAN</t>
  </si>
  <si>
    <t>ST00</t>
  </si>
  <si>
    <t>SAO TOMÈ AND PRINCIPE</t>
  </si>
  <si>
    <t>SV00</t>
  </si>
  <si>
    <t>EL SALVADOR</t>
  </si>
  <si>
    <t>SX00</t>
  </si>
  <si>
    <t>SINT MAARTEN (Dutch part)</t>
  </si>
  <si>
    <t>SY00</t>
  </si>
  <si>
    <t>SYRIAN ARAB REPUBLIC (SYRIA)</t>
  </si>
  <si>
    <t>SZ00</t>
  </si>
  <si>
    <t>SWAZILAND</t>
  </si>
  <si>
    <t>TC00</t>
  </si>
  <si>
    <t>TURKS &amp; CAICOS ISLANDS</t>
  </si>
  <si>
    <t>TD00</t>
  </si>
  <si>
    <t>CHAD</t>
  </si>
  <si>
    <t>TG00</t>
  </si>
  <si>
    <t>TOGO</t>
  </si>
  <si>
    <t>TH00</t>
  </si>
  <si>
    <t>THAILAND</t>
  </si>
  <si>
    <t>TJ00</t>
  </si>
  <si>
    <t>TAJIKISTAN</t>
  </si>
  <si>
    <t>TK00</t>
  </si>
  <si>
    <t>TOKELAU ISLANDS</t>
  </si>
  <si>
    <t>TL00</t>
  </si>
  <si>
    <t>TIMOR - LESTE</t>
  </si>
  <si>
    <t>TM00</t>
  </si>
  <si>
    <t>TURKMENISTAN</t>
  </si>
  <si>
    <t>TN00</t>
  </si>
  <si>
    <t>TUNISIA</t>
  </si>
  <si>
    <t>TO00</t>
  </si>
  <si>
    <t>TONGA</t>
  </si>
  <si>
    <t>TR00</t>
  </si>
  <si>
    <t>TURKEY</t>
  </si>
  <si>
    <t>TT00</t>
  </si>
  <si>
    <t>TRINIDAD &amp; TOBAGO</t>
  </si>
  <si>
    <t>TV00</t>
  </si>
  <si>
    <t>TUVALU</t>
  </si>
  <si>
    <t>TW00</t>
  </si>
  <si>
    <t>TAIWAN (Separate Customs Territory of Taiwan, Penghu, Kinmen and Matsu)</t>
  </si>
  <si>
    <t>TZ00</t>
  </si>
  <si>
    <t>TANZANIA (United Republic of) (Tanganyika, Zanzibar Island and Pemba)</t>
  </si>
  <si>
    <t>UA00</t>
  </si>
  <si>
    <t>UKRAINE</t>
  </si>
  <si>
    <t>UG00</t>
  </si>
  <si>
    <t>UGANDA</t>
  </si>
  <si>
    <t>UM00</t>
  </si>
  <si>
    <t>UNITED STATES MINOR OUTLYING ISLANDS (Including Baker Island, Howland Isl., Jarvis Island, Johnston Atholl, Kingman Reef, Midway Islands, Navassa Island, Palmyra Atoll and Wake Island)</t>
  </si>
  <si>
    <t>US01</t>
  </si>
  <si>
    <t>US02</t>
  </si>
  <si>
    <t>USA: Puerto Rico</t>
  </si>
  <si>
    <t>US09</t>
  </si>
  <si>
    <t>USA: UNKNOWN NV</t>
  </si>
  <si>
    <t>UY00</t>
  </si>
  <si>
    <t>URUGUAY</t>
  </si>
  <si>
    <t>UZ00</t>
  </si>
  <si>
    <t>UZBEKISTAN</t>
  </si>
  <si>
    <t>VA00</t>
  </si>
  <si>
    <t>HOLY SEE (VATICAN CITY)</t>
  </si>
  <si>
    <t>VC00</t>
  </si>
  <si>
    <t>ST VINCENT &amp; THE GRENADINES</t>
  </si>
  <si>
    <t>VE00</t>
  </si>
  <si>
    <t>VENEZUELA</t>
  </si>
  <si>
    <t>VG00</t>
  </si>
  <si>
    <t>VIRGIN ISLANDS (BRITISH)</t>
  </si>
  <si>
    <t>VI00</t>
  </si>
  <si>
    <t>VIRGIN ISLANDS (USA)</t>
  </si>
  <si>
    <t>VN00</t>
  </si>
  <si>
    <t>VIET NAM</t>
  </si>
  <si>
    <t>VU00</t>
  </si>
  <si>
    <t>VANUATU</t>
  </si>
  <si>
    <t>WF00</t>
  </si>
  <si>
    <t>WALLIS AND FUTUNA</t>
  </si>
  <si>
    <t>WS00</t>
  </si>
  <si>
    <t>SAMOA (WESTERN SAMOA)</t>
  </si>
  <si>
    <t>XC00</t>
  </si>
  <si>
    <t>CEUTA</t>
  </si>
  <si>
    <t>XK00</t>
  </si>
  <si>
    <t>KOSOVO</t>
  </si>
  <si>
    <t>XL00</t>
  </si>
  <si>
    <t>MELILLA (Including Penon de Velez de la Gomera, Penon de Alhucemas and Chafarinas Islands)</t>
  </si>
  <si>
    <t>XS00</t>
  </si>
  <si>
    <t>SERBIA</t>
  </si>
  <si>
    <t>YE00</t>
  </si>
  <si>
    <t>YEMEN</t>
  </si>
  <si>
    <t>YT00</t>
  </si>
  <si>
    <t>MAYOTTE</t>
  </si>
  <si>
    <t>ZA00</t>
  </si>
  <si>
    <t>SOUTH AFRICA</t>
  </si>
  <si>
    <t>ZM00</t>
  </si>
  <si>
    <t>ZAMBIA</t>
  </si>
  <si>
    <t>ZW00</t>
  </si>
  <si>
    <t>ZIMBABWE</t>
  </si>
  <si>
    <t>ZZ00</t>
  </si>
  <si>
    <t>UNKNOWN NV</t>
  </si>
  <si>
    <t>6X</t>
  </si>
  <si>
    <t>Mobile non-self-propelled units</t>
  </si>
  <si>
    <t>Type of cargo - Roll-on roll-off (non-self-propelled)</t>
  </si>
  <si>
    <t xml:space="preserve">Unaccompanied road goods trailers and semi-trailers </t>
  </si>
  <si>
    <t xml:space="preserve">Unaccompanied caravans and other road, agri­cultural and industrial vehicles </t>
  </si>
  <si>
    <t xml:space="preserve">Rail wagons engaged in goods transport </t>
  </si>
  <si>
    <t xml:space="preserve">Shipborne port-to-port trailers engaged in goods transport </t>
  </si>
  <si>
    <t>Shipborne barges engaged in goods transport</t>
  </si>
  <si>
    <t>Other mobile non-self-propelled units</t>
  </si>
  <si>
    <t>EmS - value for spillage (Possible values: S-A to S-Z)</t>
  </si>
  <si>
    <t>EmS - value for fire (Possible values: F-A to F-J)</t>
  </si>
  <si>
    <t>S-A</t>
  </si>
  <si>
    <t>F-A</t>
  </si>
  <si>
    <t>S-B</t>
  </si>
  <si>
    <t>F-B</t>
  </si>
  <si>
    <t>S-C</t>
  </si>
  <si>
    <t>F-C</t>
  </si>
  <si>
    <t>S-D</t>
  </si>
  <si>
    <t>F-D</t>
  </si>
  <si>
    <t>S-E</t>
  </si>
  <si>
    <t>F-E</t>
  </si>
  <si>
    <t>S-F</t>
  </si>
  <si>
    <t>F-F</t>
  </si>
  <si>
    <t>S-G</t>
  </si>
  <si>
    <t>F-G</t>
  </si>
  <si>
    <t>S-H</t>
  </si>
  <si>
    <t>F-H</t>
  </si>
  <si>
    <t>S-I</t>
  </si>
  <si>
    <t>F-I</t>
  </si>
  <si>
    <t>S-J</t>
  </si>
  <si>
    <t>F-J</t>
  </si>
  <si>
    <t>S-K</t>
  </si>
  <si>
    <t>S-L</t>
  </si>
  <si>
    <t>S-M</t>
  </si>
  <si>
    <t>S-N</t>
  </si>
  <si>
    <t>S-O</t>
  </si>
  <si>
    <t>S-P</t>
  </si>
  <si>
    <t>S-Q</t>
  </si>
  <si>
    <t>S-R</t>
  </si>
  <si>
    <t>S-S</t>
  </si>
  <si>
    <t>S-T</t>
  </si>
  <si>
    <t>S-U</t>
  </si>
  <si>
    <t>S-V</t>
  </si>
  <si>
    <t>S-W</t>
  </si>
  <si>
    <t>S-X</t>
  </si>
  <si>
    <t>S-Y</t>
  </si>
  <si>
    <t>S-Z</t>
  </si>
  <si>
    <t>Code</t>
  </si>
  <si>
    <t>Code/Name</t>
  </si>
  <si>
    <t>Liste name</t>
  </si>
  <si>
    <t>Not specified</t>
  </si>
  <si>
    <t>Transport mode name code</t>
  </si>
  <si>
    <t xml:space="preserve">Maritime transport </t>
  </si>
  <si>
    <t>Rail transport</t>
  </si>
  <si>
    <t>Road transport</t>
  </si>
  <si>
    <t>Air transport</t>
  </si>
  <si>
    <t>Mail (Active mode of transport unknown)</t>
  </si>
  <si>
    <t>Multimodal transport (Active mode of transport unknown)</t>
  </si>
  <si>
    <t>Fixed transport</t>
  </si>
  <si>
    <t>Inland water transport</t>
  </si>
  <si>
    <t>Mode unknown</t>
  </si>
  <si>
    <t>Dime coated tank</t>
  </si>
  <si>
    <t>Equipment size and type description code</t>
  </si>
  <si>
    <t>Epoxy coated tank</t>
  </si>
  <si>
    <t>Pressurized tank</t>
  </si>
  <si>
    <t>Refrigerated tank</t>
  </si>
  <si>
    <t>Stainless steel tank</t>
  </si>
  <si>
    <t>Nonworking reefer container 40 ft</t>
  </si>
  <si>
    <t>Europallet 80 x 120 cm</t>
  </si>
  <si>
    <t>Scandinavian pallet 100 x 120 cm</t>
  </si>
  <si>
    <t>Nonworking reefer container 20 ft</t>
  </si>
  <si>
    <t>Exchangeable pallet</t>
  </si>
  <si>
    <t>Tank container 20 feet</t>
  </si>
  <si>
    <t>Tank container 30 feet</t>
  </si>
  <si>
    <t>Tank container 40 feet</t>
  </si>
  <si>
    <t>Container IC 20 feet</t>
  </si>
  <si>
    <t>Container IC 30 feet</t>
  </si>
  <si>
    <t>Container IC 40 feet</t>
  </si>
  <si>
    <t>Refrigerated tank 20 feet</t>
  </si>
  <si>
    <t>Refrigerated tank 30 feet</t>
  </si>
  <si>
    <t>26</t>
  </si>
  <si>
    <t>Refrigerated tank 40 feet</t>
  </si>
  <si>
    <t>27</t>
  </si>
  <si>
    <t>Tank container IC 20 feet</t>
  </si>
  <si>
    <t>28</t>
  </si>
  <si>
    <t>Tank container IC 30 feet</t>
  </si>
  <si>
    <t>29</t>
  </si>
  <si>
    <t>Tank container IC 40 feet</t>
  </si>
  <si>
    <t>30</t>
  </si>
  <si>
    <t>Refrigerated tank IC 20 feet</t>
  </si>
  <si>
    <t>31</t>
  </si>
  <si>
    <t>Temperature controlled container 30 ft</t>
  </si>
  <si>
    <t>32</t>
  </si>
  <si>
    <t>Refrigerated tank IC 40 feet</t>
  </si>
  <si>
    <t>33</t>
  </si>
  <si>
    <t>Movable case: L &lt; 6,15m</t>
  </si>
  <si>
    <t>34</t>
  </si>
  <si>
    <t>Movable case: 6,15m &lt; L &lt; 7,82m</t>
  </si>
  <si>
    <t>35</t>
  </si>
  <si>
    <t>Movable case: 7,82m &lt; L &lt; 9,15m</t>
  </si>
  <si>
    <t>36</t>
  </si>
  <si>
    <t>Movable case: 9,15m &lt; L &lt; 10,90m</t>
  </si>
  <si>
    <t>37</t>
  </si>
  <si>
    <t>Movable case: 10,90m &lt; L &lt; 13,75m</t>
  </si>
  <si>
    <t>38</t>
  </si>
  <si>
    <t>Totebin</t>
  </si>
  <si>
    <t>39</t>
  </si>
  <si>
    <t>Temperature controlled container 20 ft</t>
  </si>
  <si>
    <t>40</t>
  </si>
  <si>
    <t>Temperature controlled container 40 ft</t>
  </si>
  <si>
    <t>41</t>
  </si>
  <si>
    <t>Non working refrigerated (reefer) container 30ft</t>
  </si>
  <si>
    <t>42</t>
  </si>
  <si>
    <t>Dual trailers</t>
  </si>
  <si>
    <t>43</t>
  </si>
  <si>
    <t>20 ft IL container (open top)</t>
  </si>
  <si>
    <t>44</t>
  </si>
  <si>
    <t>20 ft IL container (closed top)</t>
  </si>
  <si>
    <t>45</t>
  </si>
  <si>
    <t>40 ft IL container (closed top)</t>
  </si>
  <si>
    <t>46</t>
  </si>
  <si>
    <t>47</t>
  </si>
  <si>
    <t>Continental</t>
  </si>
  <si>
    <t>Equipment status code</t>
  </si>
  <si>
    <t>Export</t>
  </si>
  <si>
    <t>Import</t>
  </si>
  <si>
    <t>Remain on board</t>
  </si>
  <si>
    <t>Shifter</t>
  </si>
  <si>
    <t>Transhipment</t>
  </si>
  <si>
    <t>Shortlanded</t>
  </si>
  <si>
    <t>Overlanded</t>
  </si>
  <si>
    <t>Domestic</t>
  </si>
  <si>
    <t>Positioning</t>
  </si>
  <si>
    <t>Delivery</t>
  </si>
  <si>
    <t>Redelivery</t>
  </si>
  <si>
    <t>Reloader</t>
  </si>
  <si>
    <t>Returned</t>
  </si>
  <si>
    <t>Dropped off</t>
  </si>
  <si>
    <t>Cross terminal transshipment</t>
  </si>
  <si>
    <t>Booking confirmed</t>
  </si>
  <si>
    <t>Inspected at terminal gate</t>
  </si>
  <si>
    <t>Arrived at offloading location</t>
  </si>
  <si>
    <t>Departed from loading location</t>
  </si>
  <si>
    <t>Loaded</t>
  </si>
  <si>
    <t>Unloaded</t>
  </si>
  <si>
    <t>Intra-terminal movement</t>
  </si>
  <si>
    <t>Stuffing ordered</t>
  </si>
  <si>
    <t>Stripping ordered</t>
  </si>
  <si>
    <t>Stuffing confirmed</t>
  </si>
  <si>
    <t>Stripping confirmed</t>
  </si>
  <si>
    <t>Sent for heavy repair</t>
  </si>
  <si>
    <t>Replaced</t>
  </si>
  <si>
    <t>Empty</t>
  </si>
  <si>
    <t>Code list</t>
  </si>
  <si>
    <t>Absence type</t>
  </si>
  <si>
    <t>ABS-01</t>
  </si>
  <si>
    <t>Attempt to illegal immigration</t>
  </si>
  <si>
    <t>ABS-02</t>
  </si>
  <si>
    <t>Classic absence</t>
  </si>
  <si>
    <t>ABS-03</t>
  </si>
  <si>
    <t>Absentee luggage location</t>
  </si>
  <si>
    <t>ABL-01</t>
  </si>
  <si>
    <t>Kept on board vessel</t>
  </si>
  <si>
    <t>ABL-02</t>
  </si>
  <si>
    <t>No clear indication</t>
  </si>
  <si>
    <t>ABL-03</t>
  </si>
  <si>
    <t>With federal police</t>
  </si>
  <si>
    <t>ABL-04</t>
  </si>
  <si>
    <t>With ship's agent</t>
  </si>
  <si>
    <t>Activity type</t>
  </si>
  <si>
    <t>ACT-01</t>
  </si>
  <si>
    <t>Diving</t>
  </si>
  <si>
    <t>ACT-02</t>
  </si>
  <si>
    <t>Engine shutdown</t>
  </si>
  <si>
    <t>ACT-03</t>
  </si>
  <si>
    <t>Hot works</t>
  </si>
  <si>
    <t>ACT-04</t>
  </si>
  <si>
    <t>Life boat drill</t>
  </si>
  <si>
    <t>ACT-05</t>
  </si>
  <si>
    <t>Paint</t>
  </si>
  <si>
    <t>ACT-06</t>
  </si>
  <si>
    <t>ACT-07</t>
  </si>
  <si>
    <t>Tank cleaning</t>
  </si>
  <si>
    <t>ACT-08</t>
  </si>
  <si>
    <t>Tank ventilation</t>
  </si>
  <si>
    <t>ACT-09</t>
  </si>
  <si>
    <t>Washing</t>
  </si>
  <si>
    <t>ACT-10</t>
  </si>
  <si>
    <t>Works</t>
  </si>
  <si>
    <t>Attachment type</t>
  </si>
  <si>
    <t>ATT-001</t>
  </si>
  <si>
    <t xml:space="preserve">Additional declarations required by the products tables
</t>
  </si>
  <si>
    <t>ATT-002</t>
  </si>
  <si>
    <t>Additional documentation on railway wagons goods transport</t>
  </si>
  <si>
    <t>ATT-003</t>
  </si>
  <si>
    <t>Analysis certificates and related declarations of carried substances</t>
  </si>
  <si>
    <t>ATT-004</t>
  </si>
  <si>
    <t>Authorization for radioactive materials transport</t>
  </si>
  <si>
    <t>ATT-005</t>
  </si>
  <si>
    <t>Authorization to embark</t>
  </si>
  <si>
    <t>ATT-006</t>
  </si>
  <si>
    <t xml:space="preserve">Boarding form of non-hazardous waste including list
</t>
  </si>
  <si>
    <t>ATT-007</t>
  </si>
  <si>
    <t>Bunker delivery receipt</t>
  </si>
  <si>
    <t>ATT-008</t>
  </si>
  <si>
    <t>Cargo information form</t>
  </si>
  <si>
    <t>ATT-009</t>
  </si>
  <si>
    <t xml:space="preserve">Carrier's declaration on radioactive materials </t>
  </si>
  <si>
    <t>ATT-010</t>
  </si>
  <si>
    <t>CIPE Authorization</t>
  </si>
  <si>
    <t>ATT-011</t>
  </si>
  <si>
    <t>Cisterns residues exemption declaration</t>
  </si>
  <si>
    <t>ATT-012</t>
  </si>
  <si>
    <t>Clearance from terminal</t>
  </si>
  <si>
    <t>ATT-013</t>
  </si>
  <si>
    <t>Communication and receipt certificate for waste destinated to EU countries</t>
  </si>
  <si>
    <t>ATT-014</t>
  </si>
  <si>
    <t>Communication of incoming waste and certificate of receipt</t>
  </si>
  <si>
    <t>ATT-015</t>
  </si>
  <si>
    <t xml:space="preserve">Consent to retain waste and the related washing /prewashing waters </t>
  </si>
  <si>
    <t>ATT-016</t>
  </si>
  <si>
    <t xml:space="preserve">Containers loader declaration </t>
  </si>
  <si>
    <t>ATT-017</t>
  </si>
  <si>
    <t>Cyanide transport Police Authorization</t>
  </si>
  <si>
    <t>ATT-018</t>
  </si>
  <si>
    <t>Dangerous goods manifest or stowage plan</t>
  </si>
  <si>
    <t>ATT-019</t>
  </si>
  <si>
    <t>Solid bulk cargo density declaration</t>
  </si>
  <si>
    <t>ATT-020</t>
  </si>
  <si>
    <t>Harbour chemist visa</t>
  </si>
  <si>
    <t>ATT-021</t>
  </si>
  <si>
    <t>Holds security status certification</t>
  </si>
  <si>
    <t>ATT-022</t>
  </si>
  <si>
    <t>International trips accompanying documents and financial guarantee</t>
  </si>
  <si>
    <t>ATT-023</t>
  </si>
  <si>
    <t>Loading and unloading plan</t>
  </si>
  <si>
    <t>ATT-024</t>
  </si>
  <si>
    <t>Manual referred to in rule 5.3.5 of Annex II to Marpol 73/78</t>
  </si>
  <si>
    <t>ATT-025</t>
  </si>
  <si>
    <t xml:space="preserve">Manufacturer statement on the goods to be loaded
</t>
  </si>
  <si>
    <t>ATT-026</t>
  </si>
  <si>
    <t>Means used to carry explosive materials</t>
  </si>
  <si>
    <t>ATT-027</t>
  </si>
  <si>
    <t>Means used to carry radioactive materials</t>
  </si>
  <si>
    <t>ATT-028</t>
  </si>
  <si>
    <t>Multimodal dangerous goods declaration</t>
  </si>
  <si>
    <t>ATT-029</t>
  </si>
  <si>
    <t>No impediment to goods unload</t>
  </si>
  <si>
    <t>ATT-030</t>
  </si>
  <si>
    <t>Non hazardous waste loading declaration</t>
  </si>
  <si>
    <t>ATT-031</t>
  </si>
  <si>
    <t>Permission to desembark</t>
  </si>
  <si>
    <t>ATT-032</t>
  </si>
  <si>
    <t>Person's photograph</t>
  </si>
  <si>
    <t>ATT-033</t>
  </si>
  <si>
    <t>Pilot card</t>
  </si>
  <si>
    <t>ATT-034</t>
  </si>
  <si>
    <t xml:space="preserve">Road vehicles and rail cars loader declaration
</t>
  </si>
  <si>
    <t>ATT-035</t>
  </si>
  <si>
    <t>Road vehicles registration certificate</t>
  </si>
  <si>
    <t>ATT-036</t>
  </si>
  <si>
    <t>Safety checklist</t>
  </si>
  <si>
    <t>ATT-037</t>
  </si>
  <si>
    <t>Ship certificate</t>
  </si>
  <si>
    <t>ATT-038</t>
  </si>
  <si>
    <t>Side shell plan</t>
  </si>
  <si>
    <t>ATT-039</t>
  </si>
  <si>
    <t xml:space="preserve">Suitability Attestation
</t>
  </si>
  <si>
    <t>ATT-040</t>
  </si>
  <si>
    <t>Suitability tanks statement</t>
  </si>
  <si>
    <t>ATT-041</t>
  </si>
  <si>
    <t>Technical special standards compliance certification</t>
  </si>
  <si>
    <t>ATT-042</t>
  </si>
  <si>
    <t>Towage certificate</t>
  </si>
  <si>
    <t>ATT-043</t>
  </si>
  <si>
    <t>Towage plan</t>
  </si>
  <si>
    <t>ATT-044</t>
  </si>
  <si>
    <t>Towage recommendations</t>
  </si>
  <si>
    <t>ATT-045</t>
  </si>
  <si>
    <t>Waste classification declaration</t>
  </si>
  <si>
    <t>ATT-046</t>
  </si>
  <si>
    <t>Waste tracking documentation</t>
  </si>
  <si>
    <t>ATT-047</t>
  </si>
  <si>
    <t>NIL list</t>
  </si>
  <si>
    <t>Ballast water management method</t>
  </si>
  <si>
    <t>Dilution</t>
  </si>
  <si>
    <t>Flow Through</t>
  </si>
  <si>
    <t>Sequential</t>
  </si>
  <si>
    <t>T</t>
  </si>
  <si>
    <t>Treatment</t>
  </si>
  <si>
    <t>Booking type</t>
  </si>
  <si>
    <t>RET</t>
  </si>
  <si>
    <t>A code representing a type of booking.</t>
  </si>
  <si>
    <t>SIN</t>
  </si>
  <si>
    <t>Bunker product type</t>
  </si>
  <si>
    <t>BNK-01</t>
  </si>
  <si>
    <t>Avio</t>
  </si>
  <si>
    <t>BNK-02</t>
  </si>
  <si>
    <t>Diesel 0.1%</t>
  </si>
  <si>
    <t>BNK-03</t>
  </si>
  <si>
    <t>Diesel oil 10ppm</t>
  </si>
  <si>
    <t>BNK-04</t>
  </si>
  <si>
    <t>IFO 180 ATZ</t>
  </si>
  <si>
    <t>BNK-05</t>
  </si>
  <si>
    <t>IFO 180 BTZ</t>
  </si>
  <si>
    <t>BNK-06</t>
  </si>
  <si>
    <t>IFO 380 ATZ</t>
  </si>
  <si>
    <t>BNK-07</t>
  </si>
  <si>
    <t>IFO 380 BTZ</t>
  </si>
  <si>
    <t>BNK-08</t>
  </si>
  <si>
    <t>IFO 40 ATZ</t>
  </si>
  <si>
    <t>BNK-09</t>
  </si>
  <si>
    <t>IFO 40 BTZ</t>
  </si>
  <si>
    <t>BNK-10</t>
  </si>
  <si>
    <t>Lubricating oil</t>
  </si>
  <si>
    <t>BNK-11</t>
  </si>
  <si>
    <t>Oil</t>
  </si>
  <si>
    <t>BNK-12</t>
  </si>
  <si>
    <t>BNK-13</t>
  </si>
  <si>
    <t>Thick fuel oil</t>
  </si>
  <si>
    <t>Bunker provision type</t>
  </si>
  <si>
    <t>SHIP</t>
  </si>
  <si>
    <t>SHORE</t>
  </si>
  <si>
    <t>Shore</t>
  </si>
  <si>
    <t>TRUCK</t>
  </si>
  <si>
    <t>Truck</t>
  </si>
  <si>
    <t>Cargo boarding status</t>
  </si>
  <si>
    <t>Part</t>
  </si>
  <si>
    <t>Rest</t>
  </si>
  <si>
    <t>Total</t>
  </si>
  <si>
    <t>Cargo handling instructions</t>
  </si>
  <si>
    <t>Disembarkation</t>
  </si>
  <si>
    <t>ZE</t>
  </si>
  <si>
    <t>Embarkation</t>
  </si>
  <si>
    <t>Waste</t>
  </si>
  <si>
    <t>Transshipment</t>
  </si>
  <si>
    <t>Certificate issuer</t>
  </si>
  <si>
    <t>ABS</t>
  </si>
  <si>
    <t>American Bureau of Shipping</t>
  </si>
  <si>
    <t>ACS</t>
  </si>
  <si>
    <t>ASIA Classification Society</t>
  </si>
  <si>
    <t>ANA</t>
  </si>
  <si>
    <t>Azure Naval Architects BV</t>
  </si>
  <si>
    <t>ASC</t>
  </si>
  <si>
    <t>Alpha Ship Classification</t>
  </si>
  <si>
    <t>ASCS</t>
  </si>
  <si>
    <t>Asia Shipping Certification Services</t>
  </si>
  <si>
    <t>BKI</t>
  </si>
  <si>
    <t>PT Biro Klasifikasi Indonesia</t>
  </si>
  <si>
    <t>BROS</t>
  </si>
  <si>
    <t>Bolivian Register of Shipping</t>
  </si>
  <si>
    <t>BRS</t>
  </si>
  <si>
    <t>Bulgarian Register of Shipping</t>
  </si>
  <si>
    <t>Bureau Veritas</t>
  </si>
  <si>
    <t>CCRS</t>
  </si>
  <si>
    <t>CR Classification Society</t>
  </si>
  <si>
    <t>CCS</t>
  </si>
  <si>
    <t>China Classification Society</t>
  </si>
  <si>
    <t>CLASSARS</t>
  </si>
  <si>
    <t>Aegean Register of Shipping</t>
  </si>
  <si>
    <t>CLASSNU</t>
  </si>
  <si>
    <t>New United Int'l. Marine Services Ltd.</t>
  </si>
  <si>
    <t>CLLC</t>
  </si>
  <si>
    <t>CONARINA LLC</t>
  </si>
  <si>
    <t>CMB</t>
  </si>
  <si>
    <t>Cosmos Marine Bureau Inc.</t>
  </si>
  <si>
    <t>COLAMREG</t>
  </si>
  <si>
    <t>Columbus American Register</t>
  </si>
  <si>
    <t>CONARINA</t>
  </si>
  <si>
    <t xml:space="preserve">COMPAÑIA NACIONAL DE REGISTRO E INSPECCION DE NAVES </t>
  </si>
  <si>
    <t>CRS</t>
  </si>
  <si>
    <t>Croatian Register of Shipping</t>
  </si>
  <si>
    <t>DBS</t>
  </si>
  <si>
    <t>Dromon Bureau of Shipping</t>
  </si>
  <si>
    <t>DMSC</t>
  </si>
  <si>
    <t>Danforth Marinesurvey &amp; Certification Services</t>
  </si>
  <si>
    <t>DNV</t>
  </si>
  <si>
    <t>DNV AS</t>
  </si>
  <si>
    <t>DNVGL</t>
  </si>
  <si>
    <t>DNV GL AS</t>
  </si>
  <si>
    <t>FSCLASS</t>
  </si>
  <si>
    <t>Foresight Ship Classification</t>
  </si>
  <si>
    <t>GBS</t>
  </si>
  <si>
    <t>Guardian Bureau of Shipping</t>
  </si>
  <si>
    <t>HINSIB</t>
  </si>
  <si>
    <t>Horizon International Naval Surveying and Inspection Bureau. S.A.</t>
  </si>
  <si>
    <t>HMI</t>
  </si>
  <si>
    <t>Honduras Maritime Inspection</t>
  </si>
  <si>
    <t>HNBS</t>
  </si>
  <si>
    <t>Hellas Naval Bureau of Shipping</t>
  </si>
  <si>
    <t>HRS</t>
  </si>
  <si>
    <t>Hellenic Register of Shipping</t>
  </si>
  <si>
    <t>IBS</t>
  </si>
  <si>
    <t>Isthmus Bureau of Shipping. S.A.</t>
  </si>
  <si>
    <t>ICBC</t>
  </si>
  <si>
    <t>International Classification Bureau Class</t>
  </si>
  <si>
    <t>ICS</t>
  </si>
  <si>
    <t>Intermaritime Certification Services. ICS Class</t>
  </si>
  <si>
    <t>IMB</t>
  </si>
  <si>
    <t>Intertek Maritime Bureau</t>
  </si>
  <si>
    <t>IMCS</t>
  </si>
  <si>
    <t>Isthmus Maritime Classification Society S.A</t>
  </si>
  <si>
    <t>IMR</t>
  </si>
  <si>
    <t>International Maritime Register</t>
  </si>
  <si>
    <t>IMS</t>
  </si>
  <si>
    <t>Icons Marine Services PTE Ltd</t>
  </si>
  <si>
    <t>IMSA</t>
  </si>
  <si>
    <t>International Marine Survey Association</t>
  </si>
  <si>
    <t>INSB</t>
  </si>
  <si>
    <t>International Naval Surveys Bureau</t>
  </si>
  <si>
    <t>IRCS</t>
  </si>
  <si>
    <t>Iranian Classification Society</t>
  </si>
  <si>
    <t>IRS</t>
  </si>
  <si>
    <t>Indian Register of Shipping</t>
  </si>
  <si>
    <t>International Register of Shipping</t>
  </si>
  <si>
    <t>ISC</t>
  </si>
  <si>
    <t>International Ship Classification</t>
  </si>
  <si>
    <t>IYB</t>
  </si>
  <si>
    <t>International Yacht Bureau. Inc.</t>
  </si>
  <si>
    <t>JTM</t>
  </si>
  <si>
    <t>JI TAI MARITIME PTE LTD</t>
  </si>
  <si>
    <t>KCS</t>
  </si>
  <si>
    <t>Korea Classification Society</t>
  </si>
  <si>
    <t>KOMSA</t>
  </si>
  <si>
    <t>Korea Maritime Transportation Safety Authority</t>
  </si>
  <si>
    <t>Korean Register</t>
  </si>
  <si>
    <t>LHR</t>
  </si>
  <si>
    <t>Libero Hellenic Register Ltd</t>
  </si>
  <si>
    <t>LMS</t>
  </si>
  <si>
    <t>Limdal Marine Services B.V.</t>
  </si>
  <si>
    <t>Lloyd's Register</t>
  </si>
  <si>
    <t>MBA</t>
  </si>
  <si>
    <t>Maritime Bureau of Africa</t>
  </si>
  <si>
    <t>MBS</t>
  </si>
  <si>
    <t>Maritime Bureau of Shipping</t>
  </si>
  <si>
    <t>Macosnar Corporation</t>
  </si>
  <si>
    <t>MIC</t>
  </si>
  <si>
    <t>Maritime Inspection Corporation</t>
  </si>
  <si>
    <t>Maritime Lloyd</t>
  </si>
  <si>
    <t>MPSURVEY</t>
  </si>
  <si>
    <t>M&amp;P Surveyors. S. de R.L. de C.V.</t>
  </si>
  <si>
    <t>MRMC</t>
  </si>
  <si>
    <t>Alixity Limited. Trading as Mark Robinson Maritime Consultants</t>
  </si>
  <si>
    <t>Mediterranean Shipping Register</t>
  </si>
  <si>
    <t>MTSS</t>
  </si>
  <si>
    <t>Maritime Technical Systems and Services Ltd.</t>
  </si>
  <si>
    <t>MYC</t>
  </si>
  <si>
    <t>MY CLASSIFICATION SDN BHD</t>
  </si>
  <si>
    <t>NASHA</t>
  </si>
  <si>
    <t>National Shipping Adjuster Inc.</t>
  </si>
  <si>
    <t>NAUTX</t>
  </si>
  <si>
    <t>Nautx. Ltd</t>
  </si>
  <si>
    <t>NCB</t>
  </si>
  <si>
    <t>National Cargo Bureau Inc.</t>
  </si>
  <si>
    <t>NCS</t>
  </si>
  <si>
    <t>Novel Classification Society S.A.. novelClass</t>
  </si>
  <si>
    <t>NKK</t>
  </si>
  <si>
    <t>Nippon Kaiji Kyokai</t>
  </si>
  <si>
    <t>NUMS</t>
  </si>
  <si>
    <t>New United Marine Services LT</t>
  </si>
  <si>
    <t>OIC</t>
  </si>
  <si>
    <t>OFICINA DE INSPECCION Y CERTIFICACION S.A.S.</t>
  </si>
  <si>
    <t>OMCS</t>
  </si>
  <si>
    <t>Overseas Marine Certification Service. Inc.</t>
  </si>
  <si>
    <t>PCB</t>
  </si>
  <si>
    <t>Panama Classification Bureau. Inc.</t>
  </si>
  <si>
    <t>PHRS</t>
  </si>
  <si>
    <t>Phoenix Register of Shipping S.A.</t>
  </si>
  <si>
    <t>PMDS</t>
  </si>
  <si>
    <t>Panama Maritime Documentation Services</t>
  </si>
  <si>
    <t>PMS</t>
  </si>
  <si>
    <t>Pacific Marine Services</t>
  </si>
  <si>
    <t>PRS</t>
  </si>
  <si>
    <t>Polski Rejestr Statkow (Polish Register of Shipping)</t>
  </si>
  <si>
    <t>PSR</t>
  </si>
  <si>
    <t>Panama Shipping Registrar Inc.</t>
  </si>
  <si>
    <t>QRS</t>
  </si>
  <si>
    <t>Qualitas Register of Shipping S.A.</t>
  </si>
  <si>
    <t>RBNA</t>
  </si>
  <si>
    <t>Registro Brasileiro de Navios e Aeronaves LTDA</t>
  </si>
  <si>
    <t>RBS</t>
  </si>
  <si>
    <t>Royal Bureau of Shipping</t>
  </si>
  <si>
    <t>RCB</t>
  </si>
  <si>
    <t>Registro Cubano de Buques</t>
  </si>
  <si>
    <t>REGINAV</t>
  </si>
  <si>
    <t>Registro Internacional Naval. S.A.</t>
  </si>
  <si>
    <t>RINA</t>
  </si>
  <si>
    <t>RINA Services S.p.A</t>
  </si>
  <si>
    <t>RMRS</t>
  </si>
  <si>
    <t>Russian Maritime Register of Shipping</t>
  </si>
  <si>
    <t>RP</t>
  </si>
  <si>
    <t>Rinave Portuguesa</t>
  </si>
  <si>
    <t>RRR</t>
  </si>
  <si>
    <t>Russian River Register</t>
  </si>
  <si>
    <t>RSA</t>
  </si>
  <si>
    <t>Register of Shipping (Albania)</t>
  </si>
  <si>
    <t>RSCLASS</t>
  </si>
  <si>
    <t>RS Classification Services MON IKE</t>
  </si>
  <si>
    <t>SCE</t>
  </si>
  <si>
    <t>Swiss Climate Eco Care GmbH</t>
  </si>
  <si>
    <t>SCI</t>
  </si>
  <si>
    <t>SingClass International</t>
  </si>
  <si>
    <t>SCM</t>
  </si>
  <si>
    <t>Ship Classification Malaysia</t>
  </si>
  <si>
    <t>SGL</t>
  </si>
  <si>
    <t>Sing Lloyd</t>
  </si>
  <si>
    <t>SAC Register</t>
  </si>
  <si>
    <t>SRU</t>
  </si>
  <si>
    <t>Shipping Register of Ukraine</t>
  </si>
  <si>
    <t>TASNEEF</t>
  </si>
  <si>
    <t>Emirates Classification Society TASNEEF</t>
  </si>
  <si>
    <t>TBS</t>
  </si>
  <si>
    <t>Togo Bureau Shipping</t>
  </si>
  <si>
    <t>Turkish Lloyd</t>
  </si>
  <si>
    <t>UBS</t>
  </si>
  <si>
    <t>Union Bureau of Shipping</t>
  </si>
  <si>
    <t>UMB</t>
  </si>
  <si>
    <t>Universal Maritime Bureau Ltd</t>
  </si>
  <si>
    <t>UMS</t>
  </si>
  <si>
    <t>United Maritime Survey</t>
  </si>
  <si>
    <t>URACOS</t>
  </si>
  <si>
    <t>United Registration and Classification of Services</t>
  </si>
  <si>
    <t>URS</t>
  </si>
  <si>
    <t>Universal Register of Shipping Ltd.</t>
  </si>
  <si>
    <t>VGRS</t>
  </si>
  <si>
    <t>VEGA REGISTER DANISMANLIK ve TEKNIK HIZMETLER TIC LTD STI</t>
  </si>
  <si>
    <t>Vietnam Register</t>
  </si>
  <si>
    <t>VRS</t>
  </si>
  <si>
    <t>Veritas Register of Shipping (formerly Venezuelan Register of Shipping)</t>
  </si>
  <si>
    <t>YRS</t>
  </si>
  <si>
    <t>Yugoslav Register of Shipping</t>
  </si>
  <si>
    <t>Certificate status</t>
  </si>
  <si>
    <t>Suspended</t>
  </si>
  <si>
    <t>V</t>
  </si>
  <si>
    <t>Valid</t>
  </si>
  <si>
    <t>W</t>
  </si>
  <si>
    <t>Withdrawn</t>
  </si>
  <si>
    <t>Certificate type</t>
  </si>
  <si>
    <t>AFS</t>
  </si>
  <si>
    <t>International Anti-Fouling System Certificate</t>
  </si>
  <si>
    <t>APP</t>
  </si>
  <si>
    <t>International Air Pollution Prevention Certificate</t>
  </si>
  <si>
    <t>BCARD</t>
  </si>
  <si>
    <t>ITF Blue Card</t>
  </si>
  <si>
    <t>BCH</t>
  </si>
  <si>
    <t>International Certificate of Fitness for the carriage of Dangerous Chemicals in Bulk</t>
  </si>
  <si>
    <t>BUNKER</t>
  </si>
  <si>
    <t>Certificate of insurance or other financial security in respect of civil liability for bunker oil pollution damage</t>
  </si>
  <si>
    <t>BWM</t>
  </si>
  <si>
    <t>International Ballast Water Managment Certificate</t>
  </si>
  <si>
    <t>CAS</t>
  </si>
  <si>
    <t>Condition Assessment Scheme Statement of compliance</t>
  </si>
  <si>
    <t>Classification certificate</t>
  </si>
  <si>
    <t>CLC</t>
  </si>
  <si>
    <t>Certificate of Insurance in Respect of Civil Liability for Oil Pollution Damage</t>
  </si>
  <si>
    <t>Cargo Ship Safety Certificate</t>
  </si>
  <si>
    <t>CY_CPVS</t>
  </si>
  <si>
    <t>Coastal Passenger Vessel Safety Certificate</t>
  </si>
  <si>
    <t>CY_FWT</t>
  </si>
  <si>
    <t>Fresh Water Tank Certificate</t>
  </si>
  <si>
    <t>CY_SPVS</t>
  </si>
  <si>
    <t>Small Passenger Vessel Safety Certificate</t>
  </si>
  <si>
    <t>DOC</t>
  </si>
  <si>
    <t>Document of Compliance (ISM)</t>
  </si>
  <si>
    <t>DOCDG</t>
  </si>
  <si>
    <t>Document of compliance with the special requirements for ships carrying dangerous goods (for any ship carrying dangerous goods) - SOLAS 1974/Reg.II-2/19.4</t>
  </si>
  <si>
    <t>International Energy Efficiency Certificate</t>
  </si>
  <si>
    <t>EEDI</t>
  </si>
  <si>
    <t>Energy Efficiency Design Index</t>
  </si>
  <si>
    <t>EIAPP</t>
  </si>
  <si>
    <t>Engine International Air Pollution Prevention Certificate</t>
  </si>
  <si>
    <t>GC</t>
  </si>
  <si>
    <t>Certificate of Fitness for the Carriage of Liquified Gases in Bulk</t>
  </si>
  <si>
    <t>HSC</t>
  </si>
  <si>
    <t>High-Speed Craft Safety Certificate</t>
  </si>
  <si>
    <t>IMC</t>
  </si>
  <si>
    <t>Insurance for Maritime Claims</t>
  </si>
  <si>
    <t>INF</t>
  </si>
  <si>
    <t>International certificate of Fitness for the Carriage of INF cargo</t>
  </si>
  <si>
    <t>ISPS</t>
  </si>
  <si>
    <t>International Ship Security Certificate or Interim International Ship Security Certificate</t>
  </si>
  <si>
    <t>LL</t>
  </si>
  <si>
    <t>International Load Line Certificate or Exception</t>
  </si>
  <si>
    <t>MLC</t>
  </si>
  <si>
    <t>Maritime Labour Certificate</t>
  </si>
  <si>
    <t>MODU</t>
  </si>
  <si>
    <t>Mobile Offshore Drilling Unit Safety Certificate</t>
  </si>
  <si>
    <t>MSDS</t>
  </si>
  <si>
    <t>Material Safety Data Sheets: ships carrying oil or oil fuel</t>
  </si>
  <si>
    <t>MT_CA</t>
  </si>
  <si>
    <t>Class Attestations / Certificate</t>
  </si>
  <si>
    <t>MT_HM</t>
  </si>
  <si>
    <t>Hull &amp; Machinery</t>
  </si>
  <si>
    <t>Nuclear Cargo Ship Safety Certificate</t>
  </si>
  <si>
    <t>NLS</t>
  </si>
  <si>
    <t>International Pollution Prevention Certificate for the Carriage of Noxious Liquid Substances in Bulk</t>
  </si>
  <si>
    <t>NPSS</t>
  </si>
  <si>
    <t>Nuclear Passenger Ship Safety Certificate</t>
  </si>
  <si>
    <t>OPP</t>
  </si>
  <si>
    <t>International Oil Pollution Prevention Certificate</t>
  </si>
  <si>
    <t>OSV</t>
  </si>
  <si>
    <t>Offshore Supply vessel Document of Compliance</t>
  </si>
  <si>
    <t>PAL</t>
  </si>
  <si>
    <t>Certificate of insurance or other financial security in respect of liability for the death of and personal injury to passengers</t>
  </si>
  <si>
    <t>POLAR</t>
  </si>
  <si>
    <t>Polar Ship Certificate</t>
  </si>
  <si>
    <t>PSS</t>
  </si>
  <si>
    <t>Passenger Ship Safety Certificate</t>
  </si>
  <si>
    <t>REG</t>
  </si>
  <si>
    <t>Certificate of Registry</t>
  </si>
  <si>
    <t>Cargo Ship Safety Construction Certificate</t>
  </si>
  <si>
    <t>Cargo Ship Safety Equipment Certificate</t>
  </si>
  <si>
    <t>SEEMP</t>
  </si>
  <si>
    <t>Shipboard Energy Efficiency Management Plan</t>
  </si>
  <si>
    <t>Safety Management Certificate</t>
  </si>
  <si>
    <t>SMAN</t>
  </si>
  <si>
    <t>Minimum Safe Manning Document</t>
  </si>
  <si>
    <t>International Sewage Pollution Prevention certificate</t>
  </si>
  <si>
    <t>SPS</t>
  </si>
  <si>
    <t>Special Purpose Ship Safety Certificate</t>
  </si>
  <si>
    <t>Cargo Ship Safety Radio Certificate</t>
  </si>
  <si>
    <t>SSC</t>
  </si>
  <si>
    <t>Ship Sanitation Control Certificate</t>
  </si>
  <si>
    <t>SSCEX</t>
  </si>
  <si>
    <t>Ship Sanitation Control Exemption Certificate</t>
  </si>
  <si>
    <t>SSTP</t>
  </si>
  <si>
    <t>Special Trade Passenger Ship Space Certificate</t>
  </si>
  <si>
    <t>Special Trade Passenger Ship Safety Certificate</t>
  </si>
  <si>
    <t>International Tonnage Certificate</t>
  </si>
  <si>
    <t>TOW</t>
  </si>
  <si>
    <t>WRC</t>
  </si>
  <si>
    <t>Certificate of Insurance in Respect of Civil Liability for the Removal of Wrecks</t>
  </si>
  <si>
    <t>Charterer type</t>
  </si>
  <si>
    <t>BAREBOAT</t>
  </si>
  <si>
    <t>bareboat</t>
  </si>
  <si>
    <t>TIME</t>
  </si>
  <si>
    <t>time</t>
  </si>
  <si>
    <t>VOYAGE</t>
  </si>
  <si>
    <t>voyage</t>
  </si>
  <si>
    <t>Class 7 category I</t>
  </si>
  <si>
    <t>Class 7 category II</t>
  </si>
  <si>
    <t>Class 7 category III</t>
  </si>
  <si>
    <t>Commission resolution</t>
  </si>
  <si>
    <t>COM-01</t>
  </si>
  <si>
    <t>Free pratique</t>
  </si>
  <si>
    <t>COM-02</t>
  </si>
  <si>
    <t>No Data</t>
  </si>
  <si>
    <t>COM-03</t>
  </si>
  <si>
    <t>Participate in commission</t>
  </si>
  <si>
    <t>Container overdimension</t>
  </si>
  <si>
    <t>Off-standard dimension front</t>
  </si>
  <si>
    <t xml:space="preserve">Off-standard dimension back </t>
  </si>
  <si>
    <t>Off-standard dimension right</t>
  </si>
  <si>
    <t>Off-standard dimension left</t>
  </si>
  <si>
    <t>Off-standard dimension general (overheight)</t>
  </si>
  <si>
    <t>External equipment dimension</t>
  </si>
  <si>
    <t>Customs transit procedure</t>
  </si>
  <si>
    <t>S2</t>
  </si>
  <si>
    <t>Simplified Transit Procedure Authorization under an electronic transport document (article 233.4 UCC)</t>
  </si>
  <si>
    <t>S5</t>
  </si>
  <si>
    <t>Manifest Issue Authorization as a PoUS (article 128.2 Delegated Regulation 2015/2446)</t>
  </si>
  <si>
    <t>Formalities and response types</t>
  </si>
  <si>
    <t>Absentee declaration</t>
  </si>
  <si>
    <t>ACT</t>
  </si>
  <si>
    <t>Expected activities declaration</t>
  </si>
  <si>
    <t>Notification of actual arrival</t>
  </si>
  <si>
    <t>ATD</t>
  </si>
  <si>
    <t>Notification of actual departure</t>
  </si>
  <si>
    <t>BLU</t>
  </si>
  <si>
    <t>Safe loading and unloading of bulk carriers</t>
  </si>
  <si>
    <t>BNK</t>
  </si>
  <si>
    <t>Bunkers</t>
  </si>
  <si>
    <t>CGA</t>
  </si>
  <si>
    <t>Cargo declaration at arrival</t>
  </si>
  <si>
    <t>CGD</t>
  </si>
  <si>
    <t>Cargo declaration at departure</t>
  </si>
  <si>
    <t>CGM</t>
  </si>
  <si>
    <t>Customs goods manifest</t>
  </si>
  <si>
    <t>CWA</t>
  </si>
  <si>
    <t>Crew list at arrival</t>
  </si>
  <si>
    <t>CWD</t>
  </si>
  <si>
    <t>Crew list at departure</t>
  </si>
  <si>
    <t>DUE</t>
  </si>
  <si>
    <t>Fairway dues declaration</t>
  </si>
  <si>
    <t>EFF</t>
  </si>
  <si>
    <t xml:space="preserve">Crew's effects declaration </t>
  </si>
  <si>
    <t>Notification of expanded inspection</t>
  </si>
  <si>
    <t>EXS</t>
  </si>
  <si>
    <t>Exit Summary Declaration</t>
  </si>
  <si>
    <t>EXT</t>
  </si>
  <si>
    <t>Exit notification</t>
  </si>
  <si>
    <t>FMR</t>
  </si>
  <si>
    <t>Formality response</t>
  </si>
  <si>
    <t>HOS</t>
  </si>
  <si>
    <t>Hospitalised crew member declaration</t>
  </si>
  <si>
    <t>HZA</t>
  </si>
  <si>
    <t>Notification of hazardous materials (dangerous and polluting goods) on board at arrival</t>
  </si>
  <si>
    <t>HZD</t>
  </si>
  <si>
    <t>Notification of hazardous materials (dangerous and polluting goods) on board at departure</t>
  </si>
  <si>
    <t>Maritime Declaration of Health</t>
  </si>
  <si>
    <t>MIL</t>
  </si>
  <si>
    <t>Military report</t>
  </si>
  <si>
    <t>NAC</t>
  </si>
  <si>
    <t>Notification of arrival to the customs office of first entry</t>
  </si>
  <si>
    <t>Notice of pre arrival</t>
  </si>
  <si>
    <t>Notice of pre departure</t>
  </si>
  <si>
    <t>Presentation of the proof (at arrival)</t>
  </si>
  <si>
    <t>PRN</t>
  </si>
  <si>
    <t>Presentation Notification</t>
  </si>
  <si>
    <t>PXA</t>
  </si>
  <si>
    <t>Passenger list at arrival</t>
  </si>
  <si>
    <t>PXD</t>
  </si>
  <si>
    <t>Passenger list at departure</t>
  </si>
  <si>
    <t>REX</t>
  </si>
  <si>
    <t>Re-export notification</t>
  </si>
  <si>
    <t>RQR</t>
  </si>
  <si>
    <t>Request response</t>
  </si>
  <si>
    <t>Notification of security information</t>
  </si>
  <si>
    <t>SSA</t>
  </si>
  <si>
    <t>STA</t>
  </si>
  <si>
    <t>Declaration of stores on board at arrival</t>
  </si>
  <si>
    <t>STD</t>
  </si>
  <si>
    <t>Declaration of stores on board at departure</t>
  </si>
  <si>
    <t>STW</t>
  </si>
  <si>
    <t>Stowaways notification</t>
  </si>
  <si>
    <t>TRA</t>
  </si>
  <si>
    <t>Electronic transport documents used at arrival</t>
  </si>
  <si>
    <t>VIS</t>
  </si>
  <si>
    <t>Ship visitors declaration</t>
  </si>
  <si>
    <t>Goods type</t>
  </si>
  <si>
    <t>LAI</t>
  </si>
  <si>
    <t>Loaded domestic goods</t>
  </si>
  <si>
    <t>LAU</t>
  </si>
  <si>
    <t>Loaded foreign goods</t>
  </si>
  <si>
    <t>LOI</t>
  </si>
  <si>
    <t>Unloaded domestic goods</t>
  </si>
  <si>
    <t>LOU</t>
  </si>
  <si>
    <t>Unloaded foreign goods</t>
  </si>
  <si>
    <t>HNS group</t>
  </si>
  <si>
    <t>BULK</t>
  </si>
  <si>
    <t>General bulk solids</t>
  </si>
  <si>
    <t>Liquified natural gases</t>
  </si>
  <si>
    <t>Liquified petroleoum gases</t>
  </si>
  <si>
    <t>NPO</t>
  </si>
  <si>
    <t>Non-persistent oil</t>
  </si>
  <si>
    <t>Other HNS</t>
  </si>
  <si>
    <t>Persistent oil</t>
  </si>
  <si>
    <t>ICE class</t>
  </si>
  <si>
    <t>FS1A</t>
  </si>
  <si>
    <t>FS1B</t>
  </si>
  <si>
    <t>FS1C</t>
  </si>
  <si>
    <t>FS1S</t>
  </si>
  <si>
    <t>IA Super</t>
  </si>
  <si>
    <t>FSII</t>
  </si>
  <si>
    <t>II</t>
  </si>
  <si>
    <t>FSIII</t>
  </si>
  <si>
    <t>III</t>
  </si>
  <si>
    <t>UKN</t>
  </si>
  <si>
    <t>Unknown</t>
  </si>
  <si>
    <t>Identity document possession</t>
  </si>
  <si>
    <t>IDP-01</t>
  </si>
  <si>
    <t>Carried by federal police</t>
  </si>
  <si>
    <t>IDP-02</t>
  </si>
  <si>
    <t>Carried by seafarer</t>
  </si>
  <si>
    <t>Main engine type</t>
  </si>
  <si>
    <t>ENG-01</t>
  </si>
  <si>
    <t>2-Stroke-Engine</t>
  </si>
  <si>
    <t>ENG-02</t>
  </si>
  <si>
    <t>4-Stroke-Engine</t>
  </si>
  <si>
    <t>ENG-03</t>
  </si>
  <si>
    <t>Dual fuel engine</t>
  </si>
  <si>
    <t>ENG-04</t>
  </si>
  <si>
    <t>Gas Engine</t>
  </si>
  <si>
    <t>Main exhaust emission class</t>
  </si>
  <si>
    <t>0</t>
  </si>
  <si>
    <t>No restriction (year before 2003)</t>
  </si>
  <si>
    <t>CCNR 1</t>
  </si>
  <si>
    <t xml:space="preserve">CCNR 2 </t>
  </si>
  <si>
    <t>NRMM IIIa</t>
  </si>
  <si>
    <t>Reservation for better than NRMM 5 (e.g. Elektra / hydrogen drives etc.)</t>
  </si>
  <si>
    <t>Elektra / hydrogen drives etc</t>
  </si>
  <si>
    <t>Manifest type</t>
  </si>
  <si>
    <t>CONTAINER</t>
  </si>
  <si>
    <t>EXPORT</t>
  </si>
  <si>
    <t>IMPORT</t>
  </si>
  <si>
    <t>TRANSIT</t>
  </si>
  <si>
    <t>Transit</t>
  </si>
  <si>
    <t>Mooring type</t>
  </si>
  <si>
    <t>ANCHORAGE</t>
  </si>
  <si>
    <t>Anchorage</t>
  </si>
  <si>
    <t>BERTH</t>
  </si>
  <si>
    <t>Berth</t>
  </si>
  <si>
    <t>BUOY</t>
  </si>
  <si>
    <t>Moored to buoy</t>
  </si>
  <si>
    <t>COUPLED</t>
  </si>
  <si>
    <t>Coupled</t>
  </si>
  <si>
    <t>No fairway dues declaration reason</t>
  </si>
  <si>
    <t>FAD-01</t>
  </si>
  <si>
    <t>Bunkering or loading</t>
  </si>
  <si>
    <t>FAD-02</t>
  </si>
  <si>
    <t>Crew change</t>
  </si>
  <si>
    <t>FAD-03</t>
  </si>
  <si>
    <t>Damaged cargo</t>
  </si>
  <si>
    <t>FAD-04</t>
  </si>
  <si>
    <t>No loading/unloading cargo or passengers</t>
  </si>
  <si>
    <t>FAD-05</t>
  </si>
  <si>
    <t>Only loading/unloading empty containers belonging to vessel's operator or owner</t>
  </si>
  <si>
    <t>FAD-06</t>
  </si>
  <si>
    <t>Other reason</t>
  </si>
  <si>
    <t>FAD-07</t>
  </si>
  <si>
    <t>Research/training vessel</t>
  </si>
  <si>
    <t>FAD-08</t>
  </si>
  <si>
    <t>Ship supplies</t>
  </si>
  <si>
    <t>FAD-09</t>
  </si>
  <si>
    <t>Shipyard/dock/repairing</t>
  </si>
  <si>
    <t>FAD-10</t>
  </si>
  <si>
    <t>Towage</t>
  </si>
  <si>
    <t>FAD-11</t>
  </si>
  <si>
    <t>Working vessel with direct connection to shipping</t>
  </si>
  <si>
    <t>NOx emission standard</t>
  </si>
  <si>
    <t>TIER I</t>
  </si>
  <si>
    <t>TIER II</t>
  </si>
  <si>
    <t>TIER III</t>
  </si>
  <si>
    <t>N/A</t>
  </si>
  <si>
    <t>Passenger accreditation type</t>
  </si>
  <si>
    <t>00</t>
  </si>
  <si>
    <t>Telematic accreditation</t>
  </si>
  <si>
    <t>02</t>
  </si>
  <si>
    <t>Certificate of Registration for foreigners</t>
  </si>
  <si>
    <t>03</t>
  </si>
  <si>
    <t>Certificate of Registration for Spaniards</t>
  </si>
  <si>
    <t>04</t>
  </si>
  <si>
    <t>Certificate of Registration for minors without ID</t>
  </si>
  <si>
    <t>05</t>
  </si>
  <si>
    <t>Senator or Deputy</t>
  </si>
  <si>
    <t>06</t>
  </si>
  <si>
    <t>Certificate of Registration for foreign family residents</t>
  </si>
  <si>
    <t>07</t>
  </si>
  <si>
    <t>Certificate of Registration for long-term foreign residents</t>
  </si>
  <si>
    <t>08</t>
  </si>
  <si>
    <t>Title or large family card issued by the Autonomous Community</t>
  </si>
  <si>
    <t>99</t>
  </si>
  <si>
    <t>Not a beneficiary of a transport subsidy per residence or large family</t>
  </si>
  <si>
    <t>Person movement type</t>
  </si>
  <si>
    <t>Disembark</t>
  </si>
  <si>
    <t>Embark</t>
  </si>
  <si>
    <t>Pilot exemption certificate type</t>
  </si>
  <si>
    <t>Class 1</t>
  </si>
  <si>
    <t>Class 2</t>
  </si>
  <si>
    <t xml:space="preserve">Class 3 </t>
  </si>
  <si>
    <t>C</t>
  </si>
  <si>
    <t>Class C (cadett)</t>
  </si>
  <si>
    <t>Pilotage exemption type</t>
  </si>
  <si>
    <t>DISP</t>
  </si>
  <si>
    <t>Dispensation</t>
  </si>
  <si>
    <t>Ship under military command</t>
  </si>
  <si>
    <t>PEC</t>
  </si>
  <si>
    <t>Pilot exemption certificate</t>
  </si>
  <si>
    <t>Pilotage service level feedback</t>
  </si>
  <si>
    <t>PSF-01</t>
  </si>
  <si>
    <t>Customer support</t>
  </si>
  <si>
    <t>PSF-02</t>
  </si>
  <si>
    <t>Dissatisfied with customer service from customer support</t>
  </si>
  <si>
    <t>PSF-03</t>
  </si>
  <si>
    <t>Dissatisfied with customer service from pilot planning</t>
  </si>
  <si>
    <t>PSF-04</t>
  </si>
  <si>
    <t>Dissatisfied with invoice</t>
  </si>
  <si>
    <t>PSF-05</t>
  </si>
  <si>
    <t>Incorrect calculation pilot fee</t>
  </si>
  <si>
    <t>PSF-06</t>
  </si>
  <si>
    <t>Incorrect start or stop</t>
  </si>
  <si>
    <t>PSF-07</t>
  </si>
  <si>
    <t>No pilot</t>
  </si>
  <si>
    <t>PSF-08</t>
  </si>
  <si>
    <t>Other comments</t>
  </si>
  <si>
    <t>PSF-09</t>
  </si>
  <si>
    <t>Pilot planning</t>
  </si>
  <si>
    <t>Pilotage type</t>
  </si>
  <si>
    <t>PIL-01</t>
  </si>
  <si>
    <t>Arrival</t>
  </si>
  <si>
    <t>PIL-02</t>
  </si>
  <si>
    <t>Departure</t>
  </si>
  <si>
    <t>PIL-03</t>
  </si>
  <si>
    <t>Movement In Port</t>
  </si>
  <si>
    <t>PIL-04</t>
  </si>
  <si>
    <t>Post Departure</t>
  </si>
  <si>
    <t>PIL-05</t>
  </si>
  <si>
    <t>Pre Arrival</t>
  </si>
  <si>
    <t>Pitch propeller rotation indicator</t>
  </si>
  <si>
    <t>LEFT</t>
  </si>
  <si>
    <t>left</t>
  </si>
  <si>
    <t>RIGHT</t>
  </si>
  <si>
    <t>right</t>
  </si>
  <si>
    <t>Planning type</t>
  </si>
  <si>
    <t>ON_HOLD</t>
  </si>
  <si>
    <t>On hold</t>
  </si>
  <si>
    <t>TA</t>
  </si>
  <si>
    <t>Time arrival</t>
  </si>
  <si>
    <t>Time present</t>
  </si>
  <si>
    <t>Time start</t>
  </si>
  <si>
    <t>Propeller type</t>
  </si>
  <si>
    <t>Fixed</t>
  </si>
  <si>
    <t>Fixed twin</t>
  </si>
  <si>
    <t>Controllable Pitch Propeller - rotating right</t>
  </si>
  <si>
    <t>Controllable Pitch Propeller - rotating left</t>
  </si>
  <si>
    <t>Controllable Pitch Propeller - twin inward</t>
  </si>
  <si>
    <t>Controllable Pitch Propeller - twin outward</t>
  </si>
  <si>
    <t>Azipod</t>
  </si>
  <si>
    <t>Azimuth Stern Drive (ASD)</t>
  </si>
  <si>
    <t>Voith Schneider (VSP)</t>
  </si>
  <si>
    <t>Purpose of departure</t>
  </si>
  <si>
    <t>POD-01</t>
  </si>
  <si>
    <t>Empty after unloading</t>
  </si>
  <si>
    <t>POD-02</t>
  </si>
  <si>
    <t>Loaded with cargo</t>
  </si>
  <si>
    <t>POD-03</t>
  </si>
  <si>
    <t xml:space="preserve">Non commercial purposes </t>
  </si>
  <si>
    <t>POD-04</t>
  </si>
  <si>
    <t>With remaining cargo</t>
  </si>
  <si>
    <t>Residence permit type</t>
  </si>
  <si>
    <t>RPT-01</t>
  </si>
  <si>
    <t>None</t>
  </si>
  <si>
    <t>RPT-02</t>
  </si>
  <si>
    <t>Residence Permit</t>
  </si>
  <si>
    <t>RPT-03</t>
  </si>
  <si>
    <t>Visa</t>
  </si>
  <si>
    <t>Scrubber system type</t>
  </si>
  <si>
    <t>SCR-01</t>
  </si>
  <si>
    <t>Dry</t>
  </si>
  <si>
    <t>SCR-02</t>
  </si>
  <si>
    <t>Wet</t>
  </si>
  <si>
    <t>SCR-03</t>
  </si>
  <si>
    <t>Wet closed loop</t>
  </si>
  <si>
    <t>SCR-04</t>
  </si>
  <si>
    <t>Wet hybrid</t>
  </si>
  <si>
    <t>SCR-05</t>
  </si>
  <si>
    <t>Wet open loop</t>
  </si>
  <si>
    <t>Seal technology</t>
  </si>
  <si>
    <t>EL01</t>
  </si>
  <si>
    <t>Electronic</t>
  </si>
  <si>
    <t>GP01</t>
  </si>
  <si>
    <t>GPS/GPRS/GNSS</t>
  </si>
  <si>
    <t>OT01</t>
  </si>
  <si>
    <t>PM01</t>
  </si>
  <si>
    <t>Pure mechanical</t>
  </si>
  <si>
    <t>RA01</t>
  </si>
  <si>
    <t>RFID (active)</t>
  </si>
  <si>
    <t>RP01</t>
  </si>
  <si>
    <t>RFID (passive)</t>
  </si>
  <si>
    <t>Seal type</t>
  </si>
  <si>
    <t>BA01</t>
  </si>
  <si>
    <t>Barrier seal</t>
  </si>
  <si>
    <t>BO01</t>
  </si>
  <si>
    <t>Bolt seal</t>
  </si>
  <si>
    <t>CA01</t>
  </si>
  <si>
    <t>Cable seal</t>
  </si>
  <si>
    <t>CI01</t>
  </si>
  <si>
    <t>Cinch seal</t>
  </si>
  <si>
    <t>LA01</t>
  </si>
  <si>
    <t>Label seal</t>
  </si>
  <si>
    <t>ME01</t>
  </si>
  <si>
    <t>Mechanical seals</t>
  </si>
  <si>
    <t>PA01</t>
  </si>
  <si>
    <t>Padlock seal</t>
  </si>
  <si>
    <t>PU01</t>
  </si>
  <si>
    <t>Pull-up seal</t>
  </si>
  <si>
    <t>SC01</t>
  </si>
  <si>
    <t>Scored seal</t>
  </si>
  <si>
    <t>ST01</t>
  </si>
  <si>
    <t>Strap seal</t>
  </si>
  <si>
    <t>TW01</t>
  </si>
  <si>
    <t>Twist seal</t>
  </si>
  <si>
    <t>WI01</t>
  </si>
  <si>
    <t>Wire seal</t>
  </si>
  <si>
    <t>Service type</t>
  </si>
  <si>
    <t>SRV-01</t>
  </si>
  <si>
    <t>Bunkering</t>
  </si>
  <si>
    <t>SRV-02</t>
  </si>
  <si>
    <t>Cargo handling</t>
  </si>
  <si>
    <t>SRV-03</t>
  </si>
  <si>
    <t>Electricity supply</t>
  </si>
  <si>
    <t>SRV-04</t>
  </si>
  <si>
    <t>Helmsmen</t>
  </si>
  <si>
    <t>SRV-05</t>
  </si>
  <si>
    <t>Ice breaker</t>
  </si>
  <si>
    <t>SRV-06</t>
  </si>
  <si>
    <t>Ice supply</t>
  </si>
  <si>
    <t>SRV-07</t>
  </si>
  <si>
    <t>Lightening</t>
  </si>
  <si>
    <t>SRV-08</t>
  </si>
  <si>
    <t>Mooring</t>
  </si>
  <si>
    <t>SRV-09</t>
  </si>
  <si>
    <t>Pilotage</t>
  </si>
  <si>
    <t>SRV-10</t>
  </si>
  <si>
    <t>Provisions supply</t>
  </si>
  <si>
    <t>SRV-11</t>
  </si>
  <si>
    <t>SRV-12</t>
  </si>
  <si>
    <t>SRV-13</t>
  </si>
  <si>
    <t>Water supply</t>
  </si>
  <si>
    <t>Ship ballast status</t>
  </si>
  <si>
    <t>BALLAST</t>
  </si>
  <si>
    <t>Ballast</t>
  </si>
  <si>
    <t>CARGO</t>
  </si>
  <si>
    <t>Cargo</t>
  </si>
  <si>
    <t>Ship defect type</t>
  </si>
  <si>
    <t>DEF-01</t>
  </si>
  <si>
    <t>Bow thruster</t>
  </si>
  <si>
    <t>DEF-02</t>
  </si>
  <si>
    <t>DEF-03</t>
  </si>
  <si>
    <t>Cargo lashing ropes/equipment</t>
  </si>
  <si>
    <t>DEF-04</t>
  </si>
  <si>
    <t>Controllable pitch propeller</t>
  </si>
  <si>
    <t>DEF-05</t>
  </si>
  <si>
    <t>Electrical power supply</t>
  </si>
  <si>
    <t>DEF-06</t>
  </si>
  <si>
    <t>Engine reliability</t>
  </si>
  <si>
    <t>DEF-07</t>
  </si>
  <si>
    <t>Engine response</t>
  </si>
  <si>
    <t>DEF-08</t>
  </si>
  <si>
    <t>Gyro compass</t>
  </si>
  <si>
    <t>DEF-09</t>
  </si>
  <si>
    <t>Hull integrity</t>
  </si>
  <si>
    <t>DEF-10</t>
  </si>
  <si>
    <t>Bridge equipment</t>
  </si>
  <si>
    <t>DEF-11</t>
  </si>
  <si>
    <t>Manoeuvrability</t>
  </si>
  <si>
    <t>DEF-12</t>
  </si>
  <si>
    <t>DEF-13</t>
  </si>
  <si>
    <t>Navigation</t>
  </si>
  <si>
    <t>DEF-14</t>
  </si>
  <si>
    <t>DEF-15</t>
  </si>
  <si>
    <t>Radio communications</t>
  </si>
  <si>
    <t>DEF-16</t>
  </si>
  <si>
    <t>Steering gear</t>
  </si>
  <si>
    <t>DEF-17</t>
  </si>
  <si>
    <t>Stern thruster</t>
  </si>
  <si>
    <t>DEF-18</t>
  </si>
  <si>
    <t>Fire on board</t>
  </si>
  <si>
    <t>DEF-19</t>
  </si>
  <si>
    <t>Smoke on board</t>
  </si>
  <si>
    <t>DEF-20</t>
  </si>
  <si>
    <t>Listing over portside</t>
  </si>
  <si>
    <t>DEF-21</t>
  </si>
  <si>
    <t>Listing over starboard</t>
  </si>
  <si>
    <t>DEF-22</t>
  </si>
  <si>
    <t>Overheated cargo</t>
  </si>
  <si>
    <t>Ship drive type</t>
  </si>
  <si>
    <t>DRV-01</t>
  </si>
  <si>
    <t>DRV-02</t>
  </si>
  <si>
    <t>Fixed pitch propeller</t>
  </si>
  <si>
    <t>DRV-03</t>
  </si>
  <si>
    <t>DRV-04</t>
  </si>
  <si>
    <t>Schottel propulsion</t>
  </si>
  <si>
    <t>Ship side</t>
  </si>
  <si>
    <t>BOW</t>
  </si>
  <si>
    <t>Bow</t>
  </si>
  <si>
    <t>MIDSHIP</t>
  </si>
  <si>
    <t>Midship</t>
  </si>
  <si>
    <t>PORT</t>
  </si>
  <si>
    <t>Port</t>
  </si>
  <si>
    <t>STARBOARD</t>
  </si>
  <si>
    <t>Starboard</t>
  </si>
  <si>
    <t>STERN</t>
  </si>
  <si>
    <t>Stern</t>
  </si>
  <si>
    <t>Shipping area</t>
  </si>
  <si>
    <t>EUROPE</t>
  </si>
  <si>
    <t>Rest of Europe</t>
  </si>
  <si>
    <t>NORTH_BALTIC_SEA</t>
  </si>
  <si>
    <t>North Sea or Baltic Sea</t>
  </si>
  <si>
    <t>OVERSEAS</t>
  </si>
  <si>
    <t>Rest of the World</t>
  </si>
  <si>
    <t>Stowaway hand over reason</t>
  </si>
  <si>
    <t>CON</t>
  </si>
  <si>
    <t>Visit the consulate</t>
  </si>
  <si>
    <t>MED</t>
  </si>
  <si>
    <t>Take care of his/their medical treatment</t>
  </si>
  <si>
    <t>PAD</t>
  </si>
  <si>
    <t>Start the investigation concerning his/their demand for international protection</t>
  </si>
  <si>
    <t>REP</t>
  </si>
  <si>
    <t>Repatriate</t>
  </si>
  <si>
    <t>Assure security on the ship</t>
  </si>
  <si>
    <t>Stowaway taken on board reason</t>
  </si>
  <si>
    <t>DHO</t>
  </si>
  <si>
    <t>Discharge from hospital</t>
  </si>
  <si>
    <t>ESC</t>
  </si>
  <si>
    <t>Discovery of escaped stowaway(s) after the ship's departure</t>
  </si>
  <si>
    <t>MTF</t>
  </si>
  <si>
    <t>Medical treatment finished</t>
  </si>
  <si>
    <t>PAR</t>
  </si>
  <si>
    <t>His/their demand for international protection is refused</t>
  </si>
  <si>
    <t>Stream direction</t>
  </si>
  <si>
    <t>DOWN</t>
  </si>
  <si>
    <t>Downstream</t>
  </si>
  <si>
    <t>UP</t>
  </si>
  <si>
    <t>Upstream</t>
  </si>
  <si>
    <t>TEC</t>
  </si>
  <si>
    <t>Tank. empty. clean</t>
  </si>
  <si>
    <t>TECI</t>
  </si>
  <si>
    <t>Tank. empty. clean. inert</t>
  </si>
  <si>
    <t>TEU</t>
  </si>
  <si>
    <t>Tank. empty. unclean</t>
  </si>
  <si>
    <t>TEUI</t>
  </si>
  <si>
    <t>Tank. empty. unclean. inert</t>
  </si>
  <si>
    <t>TNE</t>
  </si>
  <si>
    <t>Tank. not empty</t>
  </si>
  <si>
    <t>TNEI</t>
  </si>
  <si>
    <t>Tank. not empty. inert</t>
  </si>
  <si>
    <t>Tank. residue</t>
  </si>
  <si>
    <t>TRI</t>
  </si>
  <si>
    <t>Tank. residue. inert</t>
  </si>
  <si>
    <t>Tanks atmosphere status</t>
  </si>
  <si>
    <t>FUMIGATED</t>
  </si>
  <si>
    <t>Fumigated</t>
  </si>
  <si>
    <t>GAS</t>
  </si>
  <si>
    <t>Gas</t>
  </si>
  <si>
    <t>GAS_FREE</t>
  </si>
  <si>
    <t>Gas free</t>
  </si>
  <si>
    <t>INERTED</t>
  </si>
  <si>
    <t>Inerted</t>
  </si>
  <si>
    <t>VAPOUR</t>
  </si>
  <si>
    <t>Vapour</t>
  </si>
  <si>
    <t>Tanks or holds identification</t>
  </si>
  <si>
    <t>Aftpeak</t>
  </si>
  <si>
    <t>Cargo Hold</t>
  </si>
  <si>
    <t>Double Bottom</t>
  </si>
  <si>
    <t>Forepeak</t>
  </si>
  <si>
    <t>Topside</t>
  </si>
  <si>
    <t>Wing</t>
  </si>
  <si>
    <t>Transhipped or export indicator</t>
  </si>
  <si>
    <t>TRE-01</t>
  </si>
  <si>
    <t>For export from the EU</t>
  </si>
  <si>
    <t>TRE-02</t>
  </si>
  <si>
    <t>For export from a third country</t>
  </si>
  <si>
    <t>TRE-03</t>
  </si>
  <si>
    <t>Transhipped</t>
  </si>
  <si>
    <t>Transit interlined travel type</t>
  </si>
  <si>
    <t>L</t>
  </si>
  <si>
    <t>Landbridge</t>
  </si>
  <si>
    <t>Seabridge</t>
  </si>
  <si>
    <t>Type of navigation</t>
  </si>
  <si>
    <t>NAV-01</t>
  </si>
  <si>
    <t>Inland</t>
  </si>
  <si>
    <t>NAV-02</t>
  </si>
  <si>
    <t>International</t>
  </si>
  <si>
    <t>NAV-03</t>
  </si>
  <si>
    <t>Long national</t>
  </si>
  <si>
    <t>NAV-04</t>
  </si>
  <si>
    <t>Motorways of the sea</t>
  </si>
  <si>
    <t>NAV-05</t>
  </si>
  <si>
    <t>Short internationa</t>
  </si>
  <si>
    <t>NAV-06</t>
  </si>
  <si>
    <t>Short national</t>
  </si>
  <si>
    <t>Vehicle type</t>
  </si>
  <si>
    <t>CAR</t>
  </si>
  <si>
    <t>Car</t>
  </si>
  <si>
    <t>Coach</t>
  </si>
  <si>
    <t>Car with trailer</t>
  </si>
  <si>
    <t>Lorry</t>
  </si>
  <si>
    <t>MBUS</t>
  </si>
  <si>
    <t>Bus</t>
  </si>
  <si>
    <t>Motorcycle</t>
  </si>
  <si>
    <t>Road train</t>
  </si>
  <si>
    <t>Lorry with trailer</t>
  </si>
  <si>
    <t>SHO</t>
  </si>
  <si>
    <t>TRL</t>
  </si>
  <si>
    <t>Waste collection agreement type</t>
  </si>
  <si>
    <t>LIQUID</t>
  </si>
  <si>
    <t>Liquid</t>
  </si>
  <si>
    <t>SOLID</t>
  </si>
  <si>
    <t>Solid</t>
  </si>
  <si>
    <t>Waste collection ship side</t>
  </si>
  <si>
    <t>SEASIDE</t>
  </si>
  <si>
    <t>Seaside</t>
  </si>
  <si>
    <t>SHORESIDE</t>
  </si>
  <si>
    <t>Shoreside</t>
  </si>
  <si>
    <t>Dangerous goods packing group</t>
  </si>
  <si>
    <t>Message subtype</t>
  </si>
  <si>
    <t>SUB-01</t>
  </si>
  <si>
    <t>Border checks on persons</t>
  </si>
  <si>
    <t>SUB-02</t>
  </si>
  <si>
    <t>Information on persons on board passenger ship</t>
  </si>
  <si>
    <t>Voyage type</t>
  </si>
  <si>
    <t>V-01</t>
  </si>
  <si>
    <t>V-02</t>
  </si>
  <si>
    <t>National</t>
  </si>
  <si>
    <t>V-03</t>
  </si>
  <si>
    <t>Cargo operation</t>
  </si>
  <si>
    <t>COP-01</t>
  </si>
  <si>
    <t>Load</t>
  </si>
  <si>
    <t>COP-02</t>
  </si>
  <si>
    <t>Load above deck</t>
  </si>
  <si>
    <t>COP-03</t>
  </si>
  <si>
    <t>COP-04</t>
  </si>
  <si>
    <t>Unload</t>
  </si>
  <si>
    <t>COP-05</t>
  </si>
  <si>
    <t>Unload above deck</t>
  </si>
  <si>
    <t>COP-06</t>
  </si>
  <si>
    <t>Blend</t>
  </si>
  <si>
    <t>COP-07</t>
  </si>
  <si>
    <t>Load ship-to-ship</t>
  </si>
  <si>
    <t>COP-08</t>
  </si>
  <si>
    <t>Unload ship-to-ship</t>
  </si>
  <si>
    <t>Ship movement type</t>
  </si>
  <si>
    <t>Shift arrival</t>
  </si>
  <si>
    <t>Shift departure</t>
  </si>
  <si>
    <t>Oily tank washings (slops)</t>
  </si>
  <si>
    <t>201</t>
  </si>
  <si>
    <t>202</t>
  </si>
  <si>
    <t>203</t>
  </si>
  <si>
    <t>204</t>
  </si>
  <si>
    <t>401</t>
  </si>
  <si>
    <t>501</t>
  </si>
  <si>
    <t>502</t>
  </si>
  <si>
    <t>B. Food wastes</t>
  </si>
  <si>
    <t>503</t>
  </si>
  <si>
    <t>C. Domestic wastes</t>
  </si>
  <si>
    <t>504</t>
  </si>
  <si>
    <t>505</t>
  </si>
  <si>
    <t>506</t>
  </si>
  <si>
    <t>507</t>
  </si>
  <si>
    <t>G. Animal carcasses</t>
  </si>
  <si>
    <t>508</t>
  </si>
  <si>
    <t>509</t>
  </si>
  <si>
    <t>510</t>
  </si>
  <si>
    <t>J. Cargo residues (non-HME) - Indicate the proper shipping name of the dry cargo</t>
  </si>
  <si>
    <t>511</t>
  </si>
  <si>
    <t>K. Cargo residues (HME) - Indicate the proper shipping name of the dry cargo</t>
  </si>
  <si>
    <t>601</t>
  </si>
  <si>
    <t>602</t>
  </si>
  <si>
    <t>991</t>
  </si>
  <si>
    <t>999</t>
  </si>
  <si>
    <t>AMMONIA</t>
  </si>
  <si>
    <t>Ammonia</t>
  </si>
  <si>
    <t>ELECTRICITY</t>
  </si>
  <si>
    <t>Electricity</t>
  </si>
  <si>
    <t>HYDROGEN</t>
  </si>
  <si>
    <t>Hydrogen</t>
  </si>
  <si>
    <t>METHANOL</t>
  </si>
  <si>
    <t>Methanol</t>
  </si>
  <si>
    <t>Reason why no ballast water management was conducted, coded - IMO0460</t>
  </si>
  <si>
    <t>E1</t>
  </si>
  <si>
    <t>Regulation A-4 exemption</t>
  </si>
  <si>
    <t>E2</t>
  </si>
  <si>
    <t>Equipment failure</t>
  </si>
  <si>
    <t>E3</t>
  </si>
  <si>
    <t>Regulatory exemption</t>
  </si>
  <si>
    <t>E4</t>
  </si>
  <si>
    <t>Ship design limit</t>
  </si>
  <si>
    <t>E5</t>
  </si>
  <si>
    <t>Adverse weather</t>
  </si>
  <si>
    <t>E6</t>
  </si>
  <si>
    <t>Description</t>
  </si>
  <si>
    <t>Code Name</t>
  </si>
  <si>
    <t>Code / Code Name</t>
  </si>
  <si>
    <t>Code Description</t>
  </si>
  <si>
    <t>IMO0314</t>
  </si>
  <si>
    <t>01</t>
  </si>
  <si>
    <t>Flag</t>
  </si>
  <si>
    <t>Class</t>
  </si>
  <si>
    <t>Recognized organization</t>
  </si>
  <si>
    <t>Recognized security organization</t>
  </si>
  <si>
    <t>Notified body</t>
  </si>
  <si>
    <t>Insurance company</t>
  </si>
  <si>
    <t>IMO0321</t>
  </si>
  <si>
    <t>Company ISM certificate ship type, coded</t>
  </si>
  <si>
    <t>Cargo high speed craft</t>
  </si>
  <si>
    <t>Chemical tanker</t>
  </si>
  <si>
    <t>Gas carrier</t>
  </si>
  <si>
    <t>Mobile offshore drilling unit</t>
  </si>
  <si>
    <t>Other cargo ship</t>
  </si>
  <si>
    <t>Oil tanker</t>
  </si>
  <si>
    <t>Passenger high speed craft</t>
  </si>
  <si>
    <t>IMO0322 and IMO0324</t>
  </si>
  <si>
    <t>Ship reporting system, coded and Ship reporting system for relay, coded</t>
  </si>
  <si>
    <t>GOFREP</t>
  </si>
  <si>
    <t>In the Gulf of Finland</t>
  </si>
  <si>
    <t>GDANREP</t>
  </si>
  <si>
    <t>On the approaches to the Polish ports in the Gulf of Gdansk</t>
  </si>
  <si>
    <t>SOUNDREP</t>
  </si>
  <si>
    <t>In The Sound between Denmark and Sweden</t>
  </si>
  <si>
    <t>BELTREP</t>
  </si>
  <si>
    <t>In the Storebaelt (Great Belt) Traffic area</t>
  </si>
  <si>
    <t>WETREP</t>
  </si>
  <si>
    <t>The West European Tanker reporting System</t>
  </si>
  <si>
    <t>OUESSREP</t>
  </si>
  <si>
    <t>Off Ushant</t>
  </si>
  <si>
    <t>MANCHEREP</t>
  </si>
  <si>
    <t>Off Les Casquets and the adjacent coastal areas</t>
  </si>
  <si>
    <t>CALDOVREP</t>
  </si>
  <si>
    <t>In The Dover Strait/Pas de Calais</t>
  </si>
  <si>
    <t>BARENTS SRS</t>
  </si>
  <si>
    <t>In the Barents area</t>
  </si>
  <si>
    <t>TRANSREP</t>
  </si>
  <si>
    <t>Off the south-west coast of Iceland</t>
  </si>
  <si>
    <t>FINREP</t>
  </si>
  <si>
    <t>Off Finisterre</t>
  </si>
  <si>
    <t>COPREP</t>
  </si>
  <si>
    <t>Off the coast of Portugal</t>
  </si>
  <si>
    <t>GIBREP</t>
  </si>
  <si>
    <t>In the Strait of Gibraltar</t>
  </si>
  <si>
    <t>BONIFREP</t>
  </si>
  <si>
    <t>In the Strait of Bonifacio</t>
  </si>
  <si>
    <t>ADRIREP</t>
  </si>
  <si>
    <t>In the Adriatic Sea</t>
  </si>
  <si>
    <t>STRAITREP</t>
  </si>
  <si>
    <t>In the Straits of Malacca and Singapore</t>
  </si>
  <si>
    <t>REEFREP</t>
  </si>
  <si>
    <t>In the Torres Strait region and the Inner Route of the Great Barrier Reef</t>
  </si>
  <si>
    <t>CORAL SHIPREP</t>
  </si>
  <si>
    <t>In the Papahanaumokuakea Marine National Monument Particularly Sensitive Sea Area</t>
  </si>
  <si>
    <t>GALREP</t>
  </si>
  <si>
    <t>In the Galapagos Particularly Sensitive Area</t>
  </si>
  <si>
    <t>GREENPOS &amp; COASTAL CONTROL</t>
  </si>
  <si>
    <t>Mandatory ship reporting systems in Greenland waters</t>
  </si>
  <si>
    <t>(No short name available)</t>
  </si>
  <si>
    <t>Mandatory ship reporting systems for protection of endangered North Atlantic Right Wales in sea areas off the north-eastern and south-eastern</t>
  </si>
  <si>
    <t>Off the Chengshan Jiao Promontory</t>
  </si>
  <si>
    <t>CANREP</t>
  </si>
  <si>
    <t>The Canary Islands</t>
  </si>
  <si>
    <t>IMO0325</t>
  </si>
  <si>
    <t>Report type, coded</t>
  </si>
  <si>
    <t>Dangerous goods report</t>
  </si>
  <si>
    <t>When an incident takes place involving the loss or likely loss overboard of packaged dangerous goods, including those in freight containers, portable tanks, road and rail vehicles and shipborne barges, into the sea.</t>
  </si>
  <si>
    <t>Deviation report</t>
  </si>
  <si>
    <t>When the ship's position varies significantly from the position that would have been predicted from previous reports, when changing the reported route, or as decided by the master.</t>
  </si>
  <si>
    <t>Final report</t>
  </si>
  <si>
    <t>On arrival at destination and when leaving the area covered by a system.</t>
  </si>
  <si>
    <t>HS</t>
  </si>
  <si>
    <t>Harmful substances report</t>
  </si>
  <si>
    <t>When an incident takes place involving the discharge or probable discharge of oil (Annex I of MARPOL 73/78) or noxious liquid substances in bulk (Annex II of MARPOL 73/78).</t>
  </si>
  <si>
    <t>Marine pollutants report</t>
  </si>
  <si>
    <t>In the case of loss or likely loss overboard of harmful substances in packaged form including those in freight containers, portable tanks, road and rail vehicles and shipborne barges, identified in the International Maritime Dangerous Goods Code as marine pollutants (Annex III of MARPOL 73/78).</t>
  </si>
  <si>
    <t>Any other report</t>
  </si>
  <si>
    <t>Any other report should be made in accordance with the system procedures as notified in accordance with paragraph 9 of the General Principles.</t>
  </si>
  <si>
    <t>Position report</t>
  </si>
  <si>
    <t>When necessary to ensure effective operation of the system.</t>
  </si>
  <si>
    <t>Sailing plan</t>
  </si>
  <si>
    <t>Before or as near as possible to the time of departure from a port within a system or when entering the area covered by a system.</t>
  </si>
  <si>
    <t>IMO0370</t>
  </si>
  <si>
    <t>Remarks type, coded</t>
  </si>
  <si>
    <t>Assistance</t>
  </si>
  <si>
    <t>Incident</t>
  </si>
  <si>
    <t>MI</t>
  </si>
  <si>
    <t>Particulars</t>
  </si>
  <si>
    <t>Salvage</t>
  </si>
  <si>
    <t>IMO0373</t>
  </si>
  <si>
    <t>Ship defects and limitations types, coded</t>
  </si>
  <si>
    <t>Communication</t>
  </si>
  <si>
    <t>IMO0395</t>
  </si>
  <si>
    <t>Ship company role, coded</t>
  </si>
  <si>
    <t>BAC</t>
  </si>
  <si>
    <t>Bareboat charterer – A company chartering the ship for the agreed period without crew, stores, insurance, or any other provision (a "bare" boat).</t>
  </si>
  <si>
    <t>Commercial manager- responsible for the employment for the ship with regard to charter parties or other contracts.</t>
  </si>
  <si>
    <t>Crew manager – responsible for providing suitable qualified crew who shall comply with the requirements of STCW95.</t>
  </si>
  <si>
    <t>IMO</t>
  </si>
  <si>
    <t>IMO Company – company shown in the CSR (Compendium definition).</t>
  </si>
  <si>
    <t>ISM</t>
  </si>
  <si>
    <t>ISM company - as defined in SOLAS regulation IX-1.2.</t>
  </si>
  <si>
    <t>ISPS company – as defined in SOLAS regulation XI-2/1.1.7.</t>
  </si>
  <si>
    <t>MLC shipowner – as defined in MLC/2006 Art.II 1(j).</t>
  </si>
  <si>
    <t>ROW</t>
  </si>
  <si>
    <t>Registered owner- the owner specified on the ship’s certificate of registry issued by an Administration, as referred to by SOLAS regulation XI-1/5.6.</t>
  </si>
  <si>
    <t>Technical manager –  responsible for ensuring that the ship complies with the requirements of the law of the flag State.</t>
  </si>
  <si>
    <t>TIC</t>
  </si>
  <si>
    <t>Time charterer - A company chartering the ship for a defined period of time with everything arranged, e.g. crew and insurances.</t>
  </si>
  <si>
    <t>VOC</t>
  </si>
  <si>
    <t>Voyage charterer – A company chartering the ship for a one-way voyage between specific ports with a specified cargo at a negotiated rate of freight.</t>
  </si>
  <si>
    <t>IMO0421</t>
  </si>
  <si>
    <t>PSC MoU or regime, coded</t>
  </si>
  <si>
    <t>Europe and the north Atlantic (Paris MoU)</t>
  </si>
  <si>
    <t>Asia and the Pacific (Tokyo MoU)</t>
  </si>
  <si>
    <t>Latin America (Acuerdo de Viña del Mar)</t>
  </si>
  <si>
    <t>Caribbean (Caribbean MoU)</t>
  </si>
  <si>
    <t>West and Central Africa (Abuja MoU)</t>
  </si>
  <si>
    <t>Black Sea region (Black Sea MoU)</t>
  </si>
  <si>
    <t>Mediterranean (Mediterranean MoU)</t>
  </si>
  <si>
    <t>Indian Ocean (Indian Ocean MoU)</t>
  </si>
  <si>
    <t>Riyadh MoU</t>
  </si>
  <si>
    <t>United States Coast Guard</t>
  </si>
  <si>
    <t>IMO0466</t>
  </si>
  <si>
    <t>Ballast tank type</t>
  </si>
  <si>
    <t>Maritime transport</t>
  </si>
  <si>
    <t>Ship transport mode</t>
  </si>
  <si>
    <t>Included Bunker - Only for departure</t>
  </si>
  <si>
    <t>1.0.3</t>
  </si>
  <si>
    <t>Energy type extended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</si>
</sst>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h:mm:ss"/>
    <numFmt numFmtId="165" formatCode="dd/mm/yyyy;@"/>
  </numFmts>
  <fonts count="34" x14ac:knownFonts="1">
    <font>
      <sz val="11"/>
      <color rgb="FF000000"/>
      <name val="Calibri"/>
      <family val="2"/>
      <charset val="1"/>
    </font>
    <font>
      <sz val="11"/>
      <name val="Calibri"/>
      <family val="2"/>
      <charset val="1"/>
    </font>
    <font>
      <b/>
      <sz val="10"/>
      <name val="Calibri"/>
      <family val="2"/>
      <charset val="1"/>
    </font>
    <font>
      <b/>
      <sz val="11"/>
      <name val="Calibri"/>
      <family val="2"/>
      <charset val="1"/>
    </font>
    <font>
      <b/>
      <sz val="18"/>
      <color rgb="FFFFFFFF"/>
      <name val="Calibri"/>
      <family val="2"/>
      <charset val="1"/>
    </font>
    <font>
      <b/>
      <sz val="20"/>
      <color rgb="FFFFFFFF"/>
      <name val="Calibri Light"/>
      <family val="2"/>
      <charset val="1"/>
    </font>
    <font>
      <b/>
      <sz val="36"/>
      <color rgb="FFFFFFFF"/>
      <name val="Calibri Light"/>
      <family val="2"/>
      <charset val="1"/>
    </font>
    <font>
      <b/>
      <sz val="18"/>
      <color rgb="FFFFFFFF"/>
      <name val="Calibri Light"/>
      <family val="2"/>
      <charset val="1"/>
    </font>
    <font>
      <b/>
      <sz val="20"/>
      <color rgb="FF003399"/>
      <name val="Calibri"/>
      <family val="2"/>
      <charset val="1"/>
    </font>
    <font>
      <b/>
      <sz val="14"/>
      <color rgb="FFFFFFFF"/>
      <name val="Calibri Light"/>
      <family val="2"/>
      <charset val="1"/>
    </font>
    <font>
      <b/>
      <sz val="10"/>
      <color rgb="FFFFFFFF"/>
      <name val="Calibri Light"/>
      <family val="2"/>
      <charset val="1"/>
    </font>
    <font>
      <b/>
      <sz val="14"/>
      <color rgb="FF0070C0"/>
      <name val="Calibri"/>
      <family val="2"/>
      <charset val="1"/>
    </font>
    <font>
      <u/>
      <sz val="11"/>
      <color rgb="FF0563C1"/>
      <name val="Calibri"/>
      <family val="2"/>
      <charset val="1"/>
    </font>
    <font>
      <b/>
      <sz val="11"/>
      <color rgb="FFFF0000"/>
      <name val="Calibri"/>
      <family val="2"/>
      <charset val="1"/>
    </font>
    <font>
      <b/>
      <sz val="11"/>
      <color rgb="FF000000"/>
      <name val="Calibri"/>
      <family val="2"/>
      <charset val="1"/>
    </font>
    <font>
      <b/>
      <sz val="12"/>
      <color rgb="FF0070C0"/>
      <name val="Calibri"/>
      <family val="2"/>
      <charset val="1"/>
    </font>
    <font>
      <sz val="20"/>
      <color rgb="FF000000"/>
      <name val="Calibri"/>
      <family val="2"/>
      <charset val="1"/>
    </font>
    <font>
      <sz val="10"/>
      <color rgb="FF000000"/>
      <name val="Calibri"/>
      <family val="2"/>
      <charset val="1"/>
    </font>
    <font>
      <b/>
      <sz val="11"/>
      <color rgb="FFFFFFFF"/>
      <name val="Calibri"/>
      <family val="2"/>
      <charset val="1"/>
    </font>
    <font>
      <sz val="11"/>
      <color rgb="FFFFFFFF"/>
      <name val="Calibri"/>
      <family val="2"/>
      <charset val="1"/>
    </font>
    <font>
      <b/>
      <u/>
      <sz val="11"/>
      <name val="Calibri"/>
      <family val="2"/>
      <charset val="1"/>
    </font>
    <font>
      <b/>
      <sz val="18"/>
      <color rgb="FF0070C0"/>
      <name val="Calibri"/>
      <family val="2"/>
      <charset val="1"/>
    </font>
    <font>
      <b/>
      <sz val="11"/>
      <color rgb="FF0070C0"/>
      <name val="Calibri"/>
      <family val="2"/>
      <charset val="1"/>
    </font>
    <font>
      <sz val="10"/>
      <name val="Arial"/>
      <family val="2"/>
    </font>
    <font>
      <b/>
      <sz val="12"/>
      <color rgb="FFFFFFFF"/>
      <name val="Calibri Light"/>
      <family val="2"/>
      <charset val="1"/>
    </font>
    <font>
      <b/>
      <u/>
      <sz val="12"/>
      <color rgb="FFFFFFFF"/>
      <name val="Calibri Light"/>
      <family val="2"/>
      <charset val="1"/>
    </font>
    <font>
      <b/>
      <sz val="16"/>
      <color rgb="FFFFFFFF"/>
      <name val="Calibri Light"/>
      <family val="2"/>
      <charset val="1"/>
    </font>
    <font>
      <b/>
      <sz val="8"/>
      <color rgb="FF003399"/>
      <name val="Segoe UI"/>
      <family val="2"/>
      <charset val="1"/>
    </font>
    <font>
      <sz val="10"/>
      <name val="Calibri"/>
      <family val="2"/>
      <charset val="1"/>
    </font>
    <font>
      <sz val="10"/>
      <name val="Arial"/>
      <family val="2"/>
      <charset val="1"/>
    </font>
    <font>
      <sz val="9"/>
      <color rgb="FF000000"/>
      <name val="Calibri"/>
      <family val="2"/>
      <charset val="1"/>
    </font>
    <font>
      <sz val="9"/>
      <color rgb="FF000000"/>
      <name val="Segoe UI"/>
      <family val="2"/>
      <charset val="1"/>
    </font>
    <font>
      <b/>
      <sz val="10"/>
      <color rgb="FF000000"/>
      <name val="Calibri"/>
      <family val="2"/>
      <charset val="1"/>
    </font>
    <font>
      <sz val="11"/>
      <color rgb="FF000000"/>
      <name val="Calibri"/>
      <family val="2"/>
      <charset val="1"/>
    </font>
  </fonts>
  <fills count="11">
    <fill>
      <patternFill patternType="none"/>
    </fill>
    <fill>
      <patternFill patternType="gray125"/>
    </fill>
    <fill>
      <patternFill patternType="solid">
        <fgColor rgb="FFF2F2F2"/>
        <bgColor rgb="FFFFFFFF"/>
      </patternFill>
    </fill>
    <fill>
      <patternFill patternType="solid">
        <fgColor rgb="FFDAE3F3"/>
        <bgColor rgb="FFD9D9D9"/>
      </patternFill>
    </fill>
    <fill>
      <patternFill patternType="solid">
        <fgColor rgb="FFFBE5D6"/>
        <bgColor rgb="FFF2F2F2"/>
      </patternFill>
    </fill>
    <fill>
      <patternFill patternType="solid">
        <fgColor rgb="FFFFFFFF"/>
        <bgColor rgb="FFF2F2F2"/>
      </patternFill>
    </fill>
    <fill>
      <patternFill patternType="solid">
        <fgColor rgb="FF003399"/>
        <bgColor rgb="FF002060"/>
      </patternFill>
    </fill>
    <fill>
      <patternFill patternType="solid">
        <fgColor rgb="FFC5E0B4"/>
        <bgColor rgb="FFD9D9D9"/>
      </patternFill>
    </fill>
    <fill>
      <patternFill patternType="solid">
        <fgColor rgb="FFD0CECE"/>
        <bgColor rgb="FFD9D9D9"/>
      </patternFill>
    </fill>
    <fill>
      <patternFill patternType="solid">
        <fgColor rgb="FFD9D9D9"/>
        <bgColor rgb="FFD0CECE"/>
      </patternFill>
    </fill>
    <fill>
      <patternFill patternType="solid">
        <fgColor rgb="FF002060"/>
        <bgColor rgb="FF003399"/>
      </patternFill>
    </fill>
  </fills>
  <borders count="44">
    <border>
      <left/>
      <right/>
      <top/>
      <bottom/>
      <diagonal/>
    </border>
    <border>
      <left style="thin">
        <color auto="1"/>
      </left>
      <right style="thin">
        <color auto="1"/>
      </right>
      <top style="thin">
        <color auto="1"/>
      </top>
      <bottom style="thin">
        <color auto="1"/>
      </bottom>
      <diagonal/>
    </border>
    <border>
      <left style="thick">
        <color rgb="FFC4A823"/>
      </left>
      <right style="thick">
        <color rgb="FFC4A823"/>
      </right>
      <top style="thick">
        <color rgb="FFC4A823"/>
      </top>
      <bottom style="thick">
        <color rgb="FFC4A823"/>
      </bottom>
      <diagonal/>
    </border>
    <border>
      <left/>
      <right style="hair">
        <color auto="1"/>
      </right>
      <top style="hair">
        <color auto="1"/>
      </top>
      <bottom style="hair">
        <color auto="1"/>
      </bottom>
      <diagonal/>
    </border>
    <border>
      <left style="medium">
        <color auto="1"/>
      </left>
      <right/>
      <top/>
      <bottom/>
      <diagonal/>
    </border>
    <border>
      <left/>
      <right style="thick">
        <color auto="1"/>
      </right>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thin">
        <color auto="1"/>
      </bottom>
      <diagonal/>
    </border>
    <border>
      <left style="thick">
        <color auto="1"/>
      </left>
      <right/>
      <top style="thin">
        <color auto="1"/>
      </top>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auto="1"/>
      </bottom>
      <diagonal/>
    </border>
    <border>
      <left/>
      <right/>
      <top style="medium">
        <color auto="1"/>
      </top>
      <bottom/>
      <diagonal/>
    </border>
    <border>
      <left style="medium">
        <color auto="1"/>
      </left>
      <right/>
      <top style="thin">
        <color auto="1"/>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right style="thick">
        <color auto="1"/>
      </right>
      <top/>
      <bottom style="medium">
        <color auto="1"/>
      </bottom>
      <diagonal/>
    </border>
    <border>
      <left/>
      <right/>
      <top style="thin">
        <color auto="1"/>
      </top>
      <bottom style="thin">
        <color auto="1"/>
      </bottom>
      <diagonal/>
    </border>
    <border>
      <left style="thin">
        <color auto="1"/>
      </left>
      <right/>
      <top/>
      <bottom/>
      <diagonal/>
    </border>
    <border>
      <left style="thin">
        <color auto="1"/>
      </left>
      <right/>
      <top/>
      <bottom style="medium">
        <color auto="1"/>
      </bottom>
      <diagonal/>
    </border>
    <border>
      <left style="thin">
        <color auto="1"/>
      </left>
      <right style="thin">
        <color auto="1"/>
      </right>
      <top style="thin">
        <color auto="1"/>
      </top>
      <bottom style="medium">
        <color auto="1"/>
      </bottom>
      <diagonal/>
    </border>
    <border>
      <left style="medium">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auto="1"/>
      </right>
      <top/>
      <bottom/>
      <diagonal/>
    </border>
    <border>
      <left style="thin">
        <color auto="1"/>
      </left>
      <right style="thin">
        <color auto="1"/>
      </right>
      <top/>
      <bottom style="medium">
        <color auto="1"/>
      </bottom>
      <diagonal/>
    </border>
    <border>
      <left/>
      <right style="medium">
        <color auto="1"/>
      </right>
      <top style="medium">
        <color auto="1"/>
      </top>
      <bottom style="thin">
        <color auto="1"/>
      </bottom>
      <diagonal/>
    </border>
    <border>
      <left style="hair">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medium">
        <color auto="1"/>
      </bottom>
      <diagonal/>
    </border>
    <border>
      <left style="thick">
        <color auto="1"/>
      </left>
      <right/>
      <top/>
      <bottom/>
      <diagonal/>
    </border>
    <border>
      <left style="thick">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ck">
        <color auto="1"/>
      </left>
      <right style="thin">
        <color auto="1"/>
      </right>
      <top style="thin">
        <color auto="1"/>
      </top>
      <bottom/>
      <diagonal/>
    </border>
    <border>
      <left style="thick">
        <color auto="1"/>
      </left>
      <right/>
      <top/>
      <bottom style="thin">
        <color auto="1"/>
      </bottom>
      <diagonal/>
    </border>
    <border>
      <left style="thin">
        <color auto="1"/>
      </left>
      <right style="thin">
        <color auto="1"/>
      </right>
      <top style="thin">
        <color auto="1"/>
      </top>
      <bottom style="thin">
        <color rgb="FFA9D18E"/>
      </bottom>
      <diagonal/>
    </border>
  </borders>
  <cellStyleXfs count="12">
    <xf numFmtId="0" fontId="0" fillId="2" borderId="0"/>
    <xf numFmtId="0" fontId="12" fillId="2" borderId="0" applyBorder="0" applyProtection="0"/>
    <xf numFmtId="49" fontId="1" fillId="3" borderId="1">
      <alignment vertical="top"/>
      <protection locked="0"/>
    </xf>
    <xf numFmtId="0" fontId="2" fillId="4" borderId="1">
      <alignment horizontal="center" vertical="center" wrapText="1"/>
      <protection locked="0"/>
    </xf>
    <xf numFmtId="0" fontId="3" fillId="5" borderId="1">
      <alignment horizontal="left" vertical="center" wrapText="1"/>
      <protection locked="0"/>
    </xf>
    <xf numFmtId="0" fontId="3" fillId="0" borderId="1">
      <alignment horizontal="left" vertical="center" wrapText="1"/>
      <protection locked="0"/>
    </xf>
    <xf numFmtId="0" fontId="4" fillId="6" borderId="2">
      <alignment horizontal="left" vertical="center" indent="13"/>
      <protection locked="0"/>
    </xf>
    <xf numFmtId="0" fontId="33" fillId="0" borderId="0" applyBorder="0"/>
    <xf numFmtId="0" fontId="1" fillId="3" borderId="1" applyProtection="0">
      <alignment horizontal="left" vertical="top"/>
    </xf>
    <xf numFmtId="0" fontId="5" fillId="6" borderId="0" applyProtection="0">
      <alignment horizontal="left" vertical="center" indent="10"/>
    </xf>
    <xf numFmtId="0" fontId="8" fillId="2" borderId="0" applyProtection="0">
      <alignment horizontal="left" vertical="center"/>
    </xf>
    <xf numFmtId="0" fontId="11" fillId="2" borderId="0" applyProtection="0"/>
  </cellStyleXfs>
  <cellXfs count="270">
    <xf numFmtId="0" fontId="0" fillId="2" borderId="0" xfId="0"/>
    <xf numFmtId="0" fontId="0" fillId="0" borderId="0" xfId="7" applyFont="1" applyBorder="1" applyAlignment="1" applyProtection="1">
      <alignment vertical="top" wrapText="1"/>
    </xf>
    <xf numFmtId="0" fontId="0" fillId="0" borderId="0" xfId="7" applyFont="1" applyBorder="1" applyAlignment="1" applyProtection="1">
      <alignment vertical="top"/>
    </xf>
    <xf numFmtId="0" fontId="1" fillId="3" borderId="1" xfId="8" applyFont="1" applyBorder="1" applyAlignment="1" applyProtection="1">
      <alignment horizontal="left" vertical="top"/>
    </xf>
    <xf numFmtId="0" fontId="0" fillId="2" borderId="0" xfId="0" applyAlignment="1" applyProtection="1"/>
    <xf numFmtId="0" fontId="0" fillId="2" borderId="0" xfId="0" applyFont="1" applyAlignment="1" applyProtection="1">
      <alignment horizontal="left" vertical="top"/>
    </xf>
    <xf numFmtId="49" fontId="0" fillId="2" borderId="0" xfId="0" applyNumberFormat="1" applyFont="1" applyAlignment="1" applyProtection="1"/>
    <xf numFmtId="0" fontId="6" fillId="6" borderId="0" xfId="9" applyFont="1" applyAlignment="1" applyProtection="1">
      <alignment horizontal="left" vertical="center"/>
      <protection locked="0"/>
    </xf>
    <xf numFmtId="0" fontId="7" fillId="6" borderId="0" xfId="9" applyFont="1" applyAlignment="1" applyProtection="1">
      <alignment horizontal="left" vertical="center"/>
      <protection locked="0"/>
    </xf>
    <xf numFmtId="0" fontId="5" fillId="6" borderId="0" xfId="9" applyFont="1" applyAlignment="1" applyProtection="1">
      <alignment horizontal="left" vertical="center" indent="10"/>
      <protection locked="0"/>
    </xf>
    <xf numFmtId="0" fontId="8" fillId="2" borderId="0" xfId="10" applyFont="1" applyAlignment="1" applyProtection="1">
      <alignment horizontal="left" vertical="center"/>
      <protection locked="0"/>
    </xf>
    <xf numFmtId="0" fontId="3" fillId="5" borderId="1" xfId="4" applyFont="1" applyBorder="1" applyAlignment="1" applyProtection="1">
      <alignment horizontal="center" vertical="center" wrapText="1"/>
      <protection locked="0"/>
    </xf>
    <xf numFmtId="49" fontId="1" fillId="3" borderId="1" xfId="8" applyNumberFormat="1" applyFont="1" applyBorder="1" applyAlignment="1" applyProtection="1">
      <alignment horizontal="center" vertical="center" wrapText="1"/>
    </xf>
    <xf numFmtId="1" fontId="1" fillId="3" borderId="1" xfId="8" applyNumberFormat="1" applyFont="1" applyBorder="1" applyAlignment="1" applyProtection="1">
      <alignment horizontal="center" vertical="center" wrapText="1"/>
    </xf>
    <xf numFmtId="164" fontId="1" fillId="3" borderId="1" xfId="8" applyNumberFormat="1" applyFont="1" applyBorder="1" applyAlignment="1" applyProtection="1">
      <alignment horizontal="center" vertical="center" wrapText="1"/>
    </xf>
    <xf numFmtId="0" fontId="0" fillId="7" borderId="0" xfId="0" applyFill="1" applyAlignment="1" applyProtection="1">
      <alignment horizontal="left" vertical="center"/>
    </xf>
    <xf numFmtId="0" fontId="0" fillId="2" borderId="3" xfId="0" applyBorder="1" applyAlignment="1" applyProtection="1">
      <alignment horizontal="left" vertical="top" wrapText="1"/>
    </xf>
    <xf numFmtId="0" fontId="0" fillId="2" borderId="0" xfId="0" applyAlignment="1" applyProtection="1">
      <alignment vertical="top" wrapText="1"/>
      <protection locked="0"/>
    </xf>
    <xf numFmtId="0" fontId="0" fillId="2" borderId="0" xfId="0" applyAlignment="1" applyProtection="1">
      <alignment vertical="top"/>
      <protection locked="0"/>
    </xf>
    <xf numFmtId="0" fontId="0" fillId="2" borderId="0" xfId="0" applyAlignment="1" applyProtection="1">
      <alignment vertical="top"/>
    </xf>
    <xf numFmtId="0" fontId="0" fillId="2" borderId="0" xfId="0" applyFont="1" applyAlignment="1" applyProtection="1"/>
    <xf numFmtId="0" fontId="9" fillId="6" borderId="0" xfId="9" applyFont="1" applyAlignment="1" applyProtection="1">
      <alignment horizontal="left" vertical="center" indent="10"/>
    </xf>
    <xf numFmtId="0" fontId="10" fillId="6" borderId="0" xfId="9" applyFont="1" applyAlignment="1" applyProtection="1">
      <alignment vertical="center" wrapText="1"/>
    </xf>
    <xf numFmtId="0" fontId="7" fillId="6" borderId="0" xfId="9" applyFont="1" applyAlignment="1" applyProtection="1">
      <alignment horizontal="left" vertical="center" indent="10"/>
      <protection locked="0"/>
    </xf>
    <xf numFmtId="0" fontId="1" fillId="2" borderId="0" xfId="0" applyFont="1" applyAlignment="1" applyProtection="1">
      <alignment vertical="top"/>
    </xf>
    <xf numFmtId="0" fontId="0" fillId="2" borderId="4" xfId="0" applyBorder="1" applyAlignment="1" applyProtection="1"/>
    <xf numFmtId="0" fontId="0" fillId="2" borderId="5" xfId="0" applyBorder="1" applyAlignment="1" applyProtection="1"/>
    <xf numFmtId="0" fontId="11" fillId="2" borderId="0" xfId="11" applyFont="1" applyAlignment="1" applyProtection="1"/>
    <xf numFmtId="0" fontId="0" fillId="2" borderId="0" xfId="0" applyAlignment="1" applyProtection="1">
      <alignment vertical="center"/>
      <protection locked="0"/>
    </xf>
    <xf numFmtId="0" fontId="11" fillId="2" borderId="4" xfId="11" applyFont="1" applyBorder="1" applyAlignment="1" applyProtection="1"/>
    <xf numFmtId="0" fontId="1" fillId="2" borderId="5" xfId="0" applyFont="1" applyBorder="1" applyAlignment="1" applyProtection="1">
      <alignment vertical="top"/>
    </xf>
    <xf numFmtId="0" fontId="2" fillId="4" borderId="1" xfId="3" applyFont="1" applyBorder="1" applyAlignment="1" applyProtection="1">
      <alignment horizontal="center" vertical="center" wrapText="1"/>
      <protection locked="0"/>
    </xf>
    <xf numFmtId="0" fontId="2" fillId="4" borderId="6" xfId="3" applyFont="1" applyBorder="1" applyAlignment="1" applyProtection="1">
      <alignment horizontal="center" vertical="center" wrapText="1"/>
      <protection locked="0"/>
    </xf>
    <xf numFmtId="0" fontId="2" fillId="4" borderId="7" xfId="3" applyFont="1" applyBorder="1" applyAlignment="1" applyProtection="1">
      <alignment horizontal="center" vertical="center" wrapText="1"/>
      <protection locked="0"/>
    </xf>
    <xf numFmtId="0" fontId="0" fillId="2" borderId="5" xfId="0" applyBorder="1" applyAlignment="1" applyProtection="1">
      <alignment vertical="center"/>
      <protection locked="0"/>
    </xf>
    <xf numFmtId="0" fontId="3" fillId="5" borderId="1" xfId="4" applyFont="1" applyBorder="1" applyAlignment="1" applyProtection="1">
      <alignment horizontal="left" vertical="center" wrapText="1"/>
      <protection locked="0"/>
    </xf>
    <xf numFmtId="0" fontId="3" fillId="5" borderId="6" xfId="4" applyFont="1" applyBorder="1" applyAlignment="1" applyProtection="1">
      <alignment horizontal="left" vertical="center" wrapText="1"/>
      <protection locked="0"/>
    </xf>
    <xf numFmtId="0" fontId="0" fillId="2" borderId="5" xfId="0" applyBorder="1" applyAlignment="1" applyProtection="1">
      <alignment vertical="top"/>
      <protection locked="0"/>
    </xf>
    <xf numFmtId="0" fontId="1" fillId="3" borderId="1" xfId="8" applyFont="1" applyBorder="1" applyAlignment="1" applyProtection="1">
      <alignment horizontal="left" vertical="top" wrapText="1"/>
    </xf>
    <xf numFmtId="0" fontId="1" fillId="3" borderId="6" xfId="8" applyFont="1" applyBorder="1" applyAlignment="1" applyProtection="1">
      <alignment horizontal="left" vertical="top" wrapText="1"/>
    </xf>
    <xf numFmtId="0" fontId="1" fillId="3" borderId="7" xfId="8" applyFont="1" applyBorder="1" applyAlignment="1" applyProtection="1">
      <alignment horizontal="left" vertical="top" wrapText="1"/>
    </xf>
    <xf numFmtId="49" fontId="1" fillId="3" borderId="1" xfId="8" applyNumberFormat="1" applyFont="1" applyBorder="1" applyAlignment="1" applyProtection="1">
      <alignment horizontal="left" vertical="top" wrapText="1"/>
    </xf>
    <xf numFmtId="0" fontId="12" fillId="3" borderId="1" xfId="1" applyFont="1" applyFill="1" applyBorder="1" applyAlignment="1" applyProtection="1">
      <alignment horizontal="left" vertical="top" wrapText="1"/>
    </xf>
    <xf numFmtId="0" fontId="0" fillId="2" borderId="0" xfId="0" applyAlignment="1" applyProtection="1">
      <alignment vertical="center"/>
    </xf>
    <xf numFmtId="0" fontId="0" fillId="2" borderId="8" xfId="0" applyBorder="1" applyAlignment="1" applyProtection="1">
      <alignment vertical="center"/>
    </xf>
    <xf numFmtId="0" fontId="11" fillId="2" borderId="0" xfId="0" applyFont="1" applyAlignment="1" applyProtection="1"/>
    <xf numFmtId="1" fontId="1" fillId="3" borderId="1" xfId="8" applyNumberFormat="1" applyFont="1" applyBorder="1" applyAlignment="1" applyProtection="1">
      <alignment horizontal="left" vertical="top" wrapText="1"/>
    </xf>
    <xf numFmtId="165" fontId="1" fillId="3" borderId="1" xfId="8" applyNumberFormat="1" applyFont="1" applyBorder="1" applyAlignment="1" applyProtection="1">
      <alignment horizontal="left" vertical="top" wrapText="1"/>
    </xf>
    <xf numFmtId="0" fontId="1" fillId="3" borderId="1" xfId="8" applyFont="1" applyBorder="1" applyAlignment="1" applyProtection="1">
      <alignment horizontal="left" vertical="top" wrapText="1"/>
      <protection locked="0"/>
    </xf>
    <xf numFmtId="0" fontId="13" fillId="5" borderId="1" xfId="4" applyFont="1" applyBorder="1" applyAlignment="1" applyProtection="1">
      <alignment horizontal="left" vertical="center" wrapText="1"/>
      <protection locked="0"/>
    </xf>
    <xf numFmtId="0" fontId="0" fillId="2" borderId="9" xfId="0" applyBorder="1" applyAlignment="1" applyProtection="1">
      <alignment vertical="center"/>
    </xf>
    <xf numFmtId="164" fontId="1" fillId="3" borderId="1" xfId="8" applyNumberFormat="1" applyFont="1" applyBorder="1" applyAlignment="1" applyProtection="1">
      <alignment horizontal="left" vertical="top" wrapText="1"/>
    </xf>
    <xf numFmtId="0" fontId="11" fillId="2" borderId="10" xfId="11" applyFont="1" applyBorder="1" applyAlignment="1" applyProtection="1"/>
    <xf numFmtId="0" fontId="2" fillId="4" borderId="11" xfId="3" applyFont="1" applyBorder="1" applyAlignment="1" applyProtection="1">
      <alignment horizontal="center" vertical="center" wrapText="1"/>
      <protection locked="0"/>
    </xf>
    <xf numFmtId="0" fontId="2" fillId="4" borderId="12" xfId="3" applyFont="1" applyBorder="1" applyAlignment="1" applyProtection="1">
      <alignment horizontal="center" vertical="center" wrapText="1"/>
      <protection locked="0"/>
    </xf>
    <xf numFmtId="0" fontId="3" fillId="5" borderId="11" xfId="4" applyFont="1" applyBorder="1" applyAlignment="1" applyProtection="1">
      <alignment horizontal="left" vertical="center" wrapText="1"/>
      <protection locked="0"/>
    </xf>
    <xf numFmtId="0" fontId="3" fillId="5" borderId="13" xfId="4" applyFont="1" applyBorder="1" applyAlignment="1" applyProtection="1">
      <alignment horizontal="left" vertical="center" wrapText="1"/>
      <protection locked="0"/>
    </xf>
    <xf numFmtId="0" fontId="3" fillId="5" borderId="12" xfId="4" applyFont="1" applyBorder="1" applyAlignment="1" applyProtection="1">
      <alignment horizontal="left" vertical="center" wrapText="1"/>
      <protection locked="0"/>
    </xf>
    <xf numFmtId="164" fontId="1" fillId="3" borderId="11" xfId="8" applyNumberFormat="1" applyFont="1" applyBorder="1" applyAlignment="1" applyProtection="1">
      <alignment horizontal="left" vertical="top" wrapText="1"/>
    </xf>
    <xf numFmtId="0" fontId="1" fillId="3" borderId="12" xfId="8" applyFont="1" applyBorder="1" applyAlignment="1" applyProtection="1">
      <alignment horizontal="left" vertical="top" wrapText="1"/>
    </xf>
    <xf numFmtId="0" fontId="0" fillId="2" borderId="4" xfId="0" applyBorder="1" applyAlignment="1" applyProtection="1">
      <alignment vertical="top"/>
    </xf>
    <xf numFmtId="0" fontId="1" fillId="2" borderId="0" xfId="0" applyFont="1" applyAlignment="1" applyProtection="1">
      <protection locked="0"/>
    </xf>
    <xf numFmtId="0" fontId="0" fillId="2" borderId="0" xfId="0" applyAlignment="1" applyProtection="1">
      <protection locked="0"/>
    </xf>
    <xf numFmtId="0" fontId="2" fillId="4" borderId="14" xfId="3" applyFont="1" applyBorder="1" applyAlignment="1" applyProtection="1">
      <alignment horizontal="center" vertical="center" wrapText="1"/>
      <protection locked="0"/>
    </xf>
    <xf numFmtId="0" fontId="0" fillId="2" borderId="15" xfId="0" applyBorder="1" applyAlignment="1" applyProtection="1">
      <alignment vertical="top"/>
      <protection locked="0"/>
    </xf>
    <xf numFmtId="0" fontId="0" fillId="2" borderId="15" xfId="0" applyBorder="1" applyAlignment="1" applyProtection="1">
      <alignment vertical="top"/>
    </xf>
    <xf numFmtId="165" fontId="1" fillId="3" borderId="1" xfId="8" applyNumberFormat="1" applyFont="1" applyBorder="1" applyAlignment="1" applyProtection="1">
      <alignment horizontal="left" vertical="top" wrapText="1"/>
      <protection locked="0"/>
    </xf>
    <xf numFmtId="164" fontId="1" fillId="3" borderId="6" xfId="8" applyNumberFormat="1" applyFont="1" applyBorder="1" applyAlignment="1" applyProtection="1">
      <alignment horizontal="left" vertical="top" wrapText="1"/>
    </xf>
    <xf numFmtId="165" fontId="1" fillId="3" borderId="7" xfId="8" applyNumberFormat="1" applyFont="1" applyBorder="1" applyAlignment="1" applyProtection="1">
      <alignment horizontal="left" vertical="top" wrapText="1"/>
      <protection locked="0"/>
    </xf>
    <xf numFmtId="0" fontId="0" fillId="2" borderId="16" xfId="0" applyBorder="1" applyAlignment="1" applyProtection="1"/>
    <xf numFmtId="0" fontId="0" fillId="2" borderId="4" xfId="0" applyBorder="1" applyAlignment="1" applyProtection="1">
      <alignment vertical="top"/>
      <protection locked="0"/>
    </xf>
    <xf numFmtId="0" fontId="1" fillId="2" borderId="4" xfId="0" applyFont="1" applyBorder="1" applyAlignment="1" applyProtection="1">
      <alignment vertical="top"/>
      <protection locked="0"/>
    </xf>
    <xf numFmtId="0" fontId="1" fillId="2" borderId="0" xfId="0" applyFont="1" applyAlignment="1" applyProtection="1">
      <alignment vertical="top"/>
      <protection locked="0"/>
    </xf>
    <xf numFmtId="0" fontId="1" fillId="2" borderId="5" xfId="0" applyFont="1" applyBorder="1" applyAlignment="1" applyProtection="1">
      <alignment vertical="top"/>
      <protection locked="0"/>
    </xf>
    <xf numFmtId="0" fontId="0" fillId="2" borderId="17" xfId="0" applyBorder="1" applyAlignment="1" applyProtection="1">
      <alignment vertical="top"/>
      <protection locked="0"/>
    </xf>
    <xf numFmtId="0" fontId="0" fillId="2" borderId="18" xfId="0" applyBorder="1" applyAlignment="1" applyProtection="1">
      <alignment vertical="top"/>
      <protection locked="0"/>
    </xf>
    <xf numFmtId="0" fontId="0" fillId="2" borderId="18" xfId="0" applyBorder="1" applyAlignment="1" applyProtection="1">
      <alignment vertical="top"/>
    </xf>
    <xf numFmtId="0" fontId="11" fillId="2" borderId="4" xfId="0" applyFont="1" applyBorder="1" applyAlignment="1" applyProtection="1"/>
    <xf numFmtId="0" fontId="1" fillId="2" borderId="5" xfId="0" applyFont="1" applyBorder="1" applyAlignment="1" applyProtection="1">
      <protection locked="0"/>
    </xf>
    <xf numFmtId="0" fontId="1" fillId="2" borderId="0" xfId="0" applyFont="1" applyAlignment="1" applyProtection="1"/>
    <xf numFmtId="0" fontId="14" fillId="5" borderId="1" xfId="4" applyFont="1" applyBorder="1" applyAlignment="1" applyProtection="1">
      <alignment horizontal="left" vertical="center" wrapText="1"/>
      <protection locked="0"/>
    </xf>
    <xf numFmtId="0" fontId="13" fillId="5" borderId="6" xfId="4" applyFont="1" applyBorder="1" applyAlignment="1" applyProtection="1">
      <alignment horizontal="left" vertical="center" wrapText="1"/>
      <protection locked="0"/>
    </xf>
    <xf numFmtId="164" fontId="1" fillId="3" borderId="1" xfId="8" applyNumberFormat="1" applyFont="1" applyBorder="1" applyAlignment="1" applyProtection="1">
      <alignment horizontal="left" vertical="top" wrapText="1"/>
      <protection locked="0"/>
    </xf>
    <xf numFmtId="0" fontId="3" fillId="5" borderId="6" xfId="4" applyFont="1" applyBorder="1" applyAlignment="1" applyProtection="1">
      <alignment horizontal="center" vertical="center" wrapText="1"/>
      <protection locked="0"/>
    </xf>
    <xf numFmtId="0" fontId="0" fillId="2" borderId="10" xfId="0" applyBorder="1" applyAlignment="1" applyProtection="1">
      <alignment vertical="top"/>
    </xf>
    <xf numFmtId="0" fontId="0" fillId="2" borderId="5" xfId="0" applyBorder="1" applyAlignment="1" applyProtection="1">
      <protection locked="0"/>
    </xf>
    <xf numFmtId="0" fontId="1" fillId="3" borderId="19" xfId="8" applyFont="1" applyBorder="1" applyAlignment="1" applyProtection="1">
      <alignment horizontal="left" vertical="top" wrapText="1"/>
    </xf>
    <xf numFmtId="0" fontId="0" fillId="2" borderId="20" xfId="0" applyBorder="1" applyAlignment="1" applyProtection="1">
      <alignment vertical="top"/>
      <protection locked="0"/>
    </xf>
    <xf numFmtId="0" fontId="0" fillId="2" borderId="21" xfId="0" applyBorder="1" applyAlignment="1" applyProtection="1">
      <alignment vertical="top" wrapText="1"/>
      <protection locked="0"/>
    </xf>
    <xf numFmtId="0" fontId="5" fillId="6" borderId="4" xfId="9" applyFont="1" applyBorder="1" applyAlignment="1" applyProtection="1">
      <alignment horizontal="left" vertical="center" indent="10"/>
      <protection locked="0"/>
    </xf>
    <xf numFmtId="0" fontId="5" fillId="6" borderId="5" xfId="9" applyFont="1" applyBorder="1" applyAlignment="1" applyProtection="1">
      <alignment horizontal="left" vertical="center" indent="10"/>
      <protection locked="0"/>
    </xf>
    <xf numFmtId="49" fontId="3" fillId="5" borderId="1" xfId="4" applyNumberFormat="1" applyFont="1" applyBorder="1" applyAlignment="1" applyProtection="1">
      <alignment horizontal="left" vertical="center" wrapText="1"/>
      <protection locked="0"/>
    </xf>
    <xf numFmtId="0" fontId="3" fillId="5" borderId="7" xfId="4" applyFont="1" applyBorder="1" applyAlignment="1" applyProtection="1">
      <alignment horizontal="left" vertical="center" wrapText="1"/>
      <protection locked="0"/>
    </xf>
    <xf numFmtId="0" fontId="11" fillId="2" borderId="13" xfId="11" applyFont="1" applyBorder="1" applyAlignment="1" applyProtection="1"/>
    <xf numFmtId="0" fontId="0" fillId="2" borderId="22" xfId="0" applyBorder="1" applyAlignment="1" applyProtection="1">
      <alignment vertical="top"/>
      <protection locked="0"/>
    </xf>
    <xf numFmtId="0" fontId="5" fillId="6" borderId="0" xfId="9" applyFont="1" applyAlignment="1" applyProtection="1">
      <alignment horizontal="left" vertical="center" indent="10"/>
    </xf>
    <xf numFmtId="0" fontId="0" fillId="2" borderId="23" xfId="0" applyBorder="1" applyAlignment="1" applyProtection="1">
      <alignment vertical="top"/>
    </xf>
    <xf numFmtId="0" fontId="0" fillId="2" borderId="4" xfId="0" applyBorder="1" applyAlignment="1" applyProtection="1">
      <alignment vertical="center"/>
      <protection locked="0"/>
    </xf>
    <xf numFmtId="0" fontId="1" fillId="3" borderId="6" xfId="8" applyFont="1" applyBorder="1" applyAlignment="1" applyProtection="1">
      <alignment horizontal="left" vertical="top" wrapText="1"/>
      <protection locked="0"/>
    </xf>
    <xf numFmtId="0" fontId="5" fillId="6" borderId="4" xfId="9" applyFont="1" applyBorder="1" applyAlignment="1" applyProtection="1">
      <alignment horizontal="left" vertical="center" indent="10"/>
    </xf>
    <xf numFmtId="0" fontId="8" fillId="2" borderId="0" xfId="10" applyFont="1" applyAlignment="1" applyProtection="1">
      <alignment horizontal="left" vertical="center"/>
    </xf>
    <xf numFmtId="0" fontId="15" fillId="2" borderId="4" xfId="11" applyFont="1" applyBorder="1" applyAlignment="1" applyProtection="1">
      <alignment horizontal="left"/>
    </xf>
    <xf numFmtId="0" fontId="15" fillId="2" borderId="0" xfId="11" applyFont="1" applyAlignment="1" applyProtection="1">
      <alignment horizontal="left"/>
    </xf>
    <xf numFmtId="165" fontId="1" fillId="3" borderId="19" xfId="8" applyNumberFormat="1" applyFont="1" applyBorder="1" applyAlignment="1" applyProtection="1">
      <alignment horizontal="left" vertical="top" wrapText="1"/>
      <protection locked="0"/>
    </xf>
    <xf numFmtId="0" fontId="1" fillId="3" borderId="24" xfId="8" applyFont="1" applyBorder="1" applyAlignment="1" applyProtection="1">
      <alignment horizontal="left" vertical="top" wrapText="1"/>
      <protection locked="0"/>
    </xf>
    <xf numFmtId="0" fontId="0" fillId="2" borderId="25" xfId="0" applyBorder="1" applyAlignment="1" applyProtection="1"/>
    <xf numFmtId="0" fontId="16" fillId="2" borderId="0" xfId="0" applyFont="1" applyAlignment="1" applyProtection="1">
      <alignment vertical="top"/>
      <protection locked="0"/>
    </xf>
    <xf numFmtId="0" fontId="17" fillId="2" borderId="0" xfId="0" applyFont="1" applyAlignment="1" applyProtection="1">
      <alignment horizontal="left" vertical="top"/>
      <protection locked="0"/>
    </xf>
    <xf numFmtId="0" fontId="3" fillId="6" borderId="1" xfId="4" applyFont="1" applyFill="1" applyBorder="1" applyAlignment="1" applyProtection="1">
      <alignment horizontal="left" vertical="center" wrapText="1"/>
      <protection locked="0"/>
    </xf>
    <xf numFmtId="0" fontId="18" fillId="6" borderId="1" xfId="0" applyFont="1" applyFill="1" applyBorder="1" applyAlignment="1" applyProtection="1">
      <alignment vertical="top" wrapText="1"/>
      <protection locked="0"/>
    </xf>
    <xf numFmtId="0" fontId="19" fillId="6" borderId="1" xfId="0" applyFont="1" applyFill="1" applyBorder="1" applyAlignment="1" applyProtection="1">
      <alignment vertical="top"/>
      <protection locked="0"/>
    </xf>
    <xf numFmtId="0" fontId="1" fillId="6" borderId="1" xfId="0" applyFont="1" applyFill="1" applyBorder="1" applyAlignment="1" applyProtection="1">
      <alignment vertical="top"/>
      <protection locked="0"/>
    </xf>
    <xf numFmtId="164" fontId="1" fillId="6" borderId="6" xfId="0" applyNumberFormat="1" applyFont="1" applyFill="1" applyBorder="1" applyAlignment="1" applyProtection="1">
      <alignment vertical="top"/>
      <protection locked="0"/>
    </xf>
    <xf numFmtId="0" fontId="1" fillId="3" borderId="1" xfId="8" applyFont="1" applyBorder="1" applyAlignment="1" applyProtection="1">
      <alignment horizontal="left" vertical="top"/>
      <protection locked="0"/>
    </xf>
    <xf numFmtId="0" fontId="3" fillId="6" borderId="1" xfId="4" applyFont="1" applyFill="1" applyBorder="1" applyAlignment="1" applyProtection="1">
      <alignment horizontal="center" vertical="center" wrapText="1"/>
      <protection locked="0"/>
    </xf>
    <xf numFmtId="0" fontId="18" fillId="6" borderId="7" xfId="0" applyFont="1" applyFill="1" applyBorder="1" applyAlignment="1" applyProtection="1">
      <protection locked="0"/>
    </xf>
    <xf numFmtId="0" fontId="18" fillId="6" borderId="26" xfId="0" applyFont="1" applyFill="1" applyBorder="1" applyAlignment="1" applyProtection="1">
      <alignment wrapText="1"/>
      <protection locked="0"/>
    </xf>
    <xf numFmtId="0" fontId="1" fillId="6" borderId="1" xfId="0" applyFont="1" applyFill="1" applyBorder="1" applyAlignment="1" applyProtection="1">
      <alignment vertical="top" wrapText="1"/>
      <protection locked="0"/>
    </xf>
    <xf numFmtId="164" fontId="1" fillId="6" borderId="6" xfId="0" applyNumberFormat="1" applyFont="1" applyFill="1" applyBorder="1" applyAlignment="1" applyProtection="1">
      <alignment vertical="top" wrapText="1"/>
      <protection locked="0"/>
    </xf>
    <xf numFmtId="0" fontId="19" fillId="6" borderId="1" xfId="0" applyFont="1" applyFill="1" applyBorder="1" applyAlignment="1" applyProtection="1">
      <alignment vertical="top" wrapText="1"/>
      <protection locked="0"/>
    </xf>
    <xf numFmtId="0" fontId="18" fillId="6" borderId="1" xfId="0" applyFont="1" applyFill="1" applyBorder="1" applyAlignment="1" applyProtection="1">
      <alignment vertical="top"/>
      <protection locked="0"/>
    </xf>
    <xf numFmtId="0" fontId="1" fillId="2" borderId="0" xfId="0" applyFont="1" applyAlignment="1" applyProtection="1">
      <alignment vertical="center"/>
    </xf>
    <xf numFmtId="0" fontId="19" fillId="6" borderId="26" xfId="0" applyFont="1" applyFill="1" applyBorder="1" applyAlignment="1" applyProtection="1">
      <alignment vertical="top"/>
      <protection locked="0"/>
    </xf>
    <xf numFmtId="164" fontId="1" fillId="6" borderId="1" xfId="0" applyNumberFormat="1" applyFont="1" applyFill="1" applyBorder="1" applyAlignment="1" applyProtection="1">
      <alignment vertical="top"/>
      <protection locked="0"/>
    </xf>
    <xf numFmtId="0" fontId="18" fillId="6" borderId="1" xfId="0" applyFont="1" applyFill="1" applyBorder="1" applyAlignment="1" applyProtection="1">
      <protection locked="0"/>
    </xf>
    <xf numFmtId="164" fontId="1" fillId="6" borderId="1" xfId="0" applyNumberFormat="1" applyFont="1" applyFill="1" applyBorder="1" applyAlignment="1" applyProtection="1">
      <alignment vertical="top" wrapText="1"/>
      <protection locked="0"/>
    </xf>
    <xf numFmtId="0" fontId="3" fillId="6" borderId="27" xfId="4" applyFont="1" applyFill="1" applyBorder="1" applyAlignment="1" applyProtection="1">
      <alignment horizontal="center" vertical="center" wrapText="1"/>
      <protection locked="0"/>
    </xf>
    <xf numFmtId="0" fontId="0" fillId="2" borderId="22" xfId="0" applyBorder="1" applyAlignment="1" applyProtection="1">
      <alignment vertical="top" wrapText="1"/>
      <protection locked="0"/>
    </xf>
    <xf numFmtId="49" fontId="0" fillId="0" borderId="0" xfId="7" applyNumberFormat="1" applyFont="1" applyBorder="1" applyAlignment="1" applyProtection="1">
      <alignment vertical="top" wrapText="1"/>
      <protection locked="0"/>
    </xf>
    <xf numFmtId="0" fontId="0" fillId="0" borderId="0" xfId="7" applyFont="1" applyBorder="1" applyAlignment="1" applyProtection="1">
      <alignment vertical="top"/>
      <protection locked="0"/>
    </xf>
    <xf numFmtId="49" fontId="0" fillId="0" borderId="0" xfId="7" applyNumberFormat="1" applyFont="1" applyBorder="1" applyAlignment="1" applyProtection="1">
      <alignment vertical="top"/>
      <protection locked="0"/>
    </xf>
    <xf numFmtId="0" fontId="9" fillId="6" borderId="4" xfId="9" applyFont="1" applyBorder="1" applyAlignment="1" applyProtection="1">
      <alignment horizontal="left" vertical="center" indent="10"/>
    </xf>
    <xf numFmtId="0" fontId="0" fillId="2" borderId="28" xfId="0" applyBorder="1" applyAlignment="1" applyProtection="1">
      <alignment vertical="top"/>
    </xf>
    <xf numFmtId="0" fontId="3" fillId="5" borderId="26" xfId="4" applyFont="1" applyBorder="1" applyAlignment="1" applyProtection="1">
      <alignment horizontal="left" vertical="center" wrapText="1"/>
      <protection locked="0"/>
    </xf>
    <xf numFmtId="0" fontId="0" fillId="2" borderId="28" xfId="0" applyBorder="1" applyAlignment="1" applyProtection="1">
      <alignment vertical="center"/>
      <protection locked="0"/>
    </xf>
    <xf numFmtId="0" fontId="0" fillId="2" borderId="28" xfId="0" applyBorder="1" applyAlignment="1" applyProtection="1">
      <alignment vertical="top"/>
      <protection locked="0"/>
    </xf>
    <xf numFmtId="0" fontId="7" fillId="6" borderId="0" xfId="9" applyFont="1" applyAlignment="1" applyProtection="1">
      <alignment horizontal="center" vertical="center"/>
    </xf>
    <xf numFmtId="0" fontId="7" fillId="6" borderId="4" xfId="9" applyFont="1" applyBorder="1" applyAlignment="1" applyProtection="1">
      <alignment horizontal="left" vertical="center" indent="10"/>
    </xf>
    <xf numFmtId="0" fontId="7" fillId="6" borderId="0" xfId="9" applyFont="1" applyAlignment="1" applyProtection="1">
      <alignment horizontal="left" vertical="center" indent="10"/>
    </xf>
    <xf numFmtId="0" fontId="2" fillId="4" borderId="13" xfId="3" applyFont="1" applyBorder="1" applyAlignment="1" applyProtection="1">
      <alignment horizontal="center" vertical="center" wrapText="1"/>
      <protection locked="0"/>
    </xf>
    <xf numFmtId="0" fontId="3" fillId="8" borderId="1" xfId="4" applyFont="1" applyFill="1" applyBorder="1" applyAlignment="1" applyProtection="1">
      <alignment horizontal="left" vertical="center" wrapText="1"/>
      <protection locked="0"/>
    </xf>
    <xf numFmtId="0" fontId="3" fillId="9" borderId="1" xfId="4" applyFont="1" applyFill="1" applyBorder="1" applyAlignment="1" applyProtection="1">
      <alignment horizontal="left" vertical="center" wrapText="1"/>
      <protection locked="0"/>
    </xf>
    <xf numFmtId="0" fontId="3" fillId="9" borderId="7" xfId="4" applyFont="1" applyFill="1" applyBorder="1" applyAlignment="1" applyProtection="1">
      <alignment horizontal="left" vertical="center" wrapText="1"/>
      <protection locked="0"/>
    </xf>
    <xf numFmtId="165" fontId="1" fillId="3" borderId="1" xfId="8" applyNumberFormat="1" applyFont="1" applyBorder="1" applyAlignment="1" applyProtection="1">
      <alignment horizontal="left" vertical="top"/>
    </xf>
    <xf numFmtId="164" fontId="1" fillId="3" borderId="1" xfId="8" applyNumberFormat="1" applyFont="1" applyBorder="1" applyAlignment="1" applyProtection="1">
      <alignment horizontal="left" vertical="top"/>
      <protection locked="0"/>
    </xf>
    <xf numFmtId="0" fontId="1" fillId="3" borderId="13" xfId="8" applyFont="1" applyBorder="1" applyAlignment="1" applyProtection="1">
      <alignment horizontal="left" vertical="top"/>
    </xf>
    <xf numFmtId="165" fontId="1" fillId="3" borderId="7" xfId="8" applyNumberFormat="1" applyFont="1" applyBorder="1" applyAlignment="1" applyProtection="1">
      <alignment horizontal="left" vertical="top"/>
    </xf>
    <xf numFmtId="0" fontId="0" fillId="2" borderId="28" xfId="0" applyBorder="1" applyAlignment="1" applyProtection="1"/>
    <xf numFmtId="0" fontId="2" fillId="4" borderId="26" xfId="3" applyFont="1" applyBorder="1" applyAlignment="1" applyProtection="1">
      <alignment horizontal="center" vertical="center" wrapText="1"/>
      <protection locked="0"/>
    </xf>
    <xf numFmtId="0" fontId="1" fillId="3" borderId="29" xfId="8" applyFont="1" applyBorder="1" applyAlignment="1" applyProtection="1">
      <alignment horizontal="left" vertical="top" wrapText="1"/>
    </xf>
    <xf numFmtId="0" fontId="0" fillId="2" borderId="9" xfId="0" applyBorder="1" applyAlignment="1" applyProtection="1"/>
    <xf numFmtId="49" fontId="1" fillId="3" borderId="1" xfId="8" applyNumberFormat="1" applyFont="1" applyBorder="1" applyAlignment="1" applyProtection="1">
      <alignment horizontal="left" vertical="top"/>
    </xf>
    <xf numFmtId="0" fontId="1" fillId="3" borderId="6" xfId="8" applyFont="1" applyBorder="1" applyAlignment="1" applyProtection="1">
      <alignment horizontal="left" vertical="top"/>
    </xf>
    <xf numFmtId="0" fontId="11" fillId="2" borderId="25" xfId="11" applyFont="1" applyBorder="1" applyAlignment="1" applyProtection="1"/>
    <xf numFmtId="0" fontId="12" fillId="3" borderId="1" xfId="1" applyFont="1" applyFill="1" applyBorder="1" applyAlignment="1" applyProtection="1">
      <alignment horizontal="left" vertical="top"/>
    </xf>
    <xf numFmtId="0" fontId="0" fillId="2" borderId="17" xfId="0" applyBorder="1" applyAlignment="1" applyProtection="1"/>
    <xf numFmtId="0" fontId="0" fillId="2" borderId="18" xfId="0" applyBorder="1" applyAlignment="1" applyProtection="1"/>
    <xf numFmtId="0" fontId="21" fillId="2" borderId="7" xfId="11" applyFont="1" applyBorder="1" applyAlignment="1" applyProtection="1">
      <alignment horizontal="left" vertical="top"/>
    </xf>
    <xf numFmtId="0" fontId="0" fillId="2" borderId="21" xfId="0" applyBorder="1" applyAlignment="1" applyProtection="1"/>
    <xf numFmtId="0" fontId="0" fillId="2" borderId="26" xfId="0" applyBorder="1" applyAlignment="1" applyProtection="1"/>
    <xf numFmtId="0" fontId="0" fillId="2" borderId="0" xfId="0" applyAlignment="1" applyProtection="1">
      <alignment horizontal="center" vertical="center"/>
    </xf>
    <xf numFmtId="0" fontId="0" fillId="2" borderId="30" xfId="0" applyBorder="1" applyAlignment="1" applyProtection="1"/>
    <xf numFmtId="0" fontId="22" fillId="2" borderId="21" xfId="11" applyFont="1" applyBorder="1" applyAlignment="1" applyProtection="1">
      <alignment vertical="center"/>
    </xf>
    <xf numFmtId="0" fontId="0" fillId="2" borderId="21" xfId="0" applyBorder="1" applyAlignment="1" applyProtection="1">
      <alignment horizontal="center" vertical="center"/>
    </xf>
    <xf numFmtId="0" fontId="0" fillId="2" borderId="21" xfId="0" applyBorder="1" applyAlignment="1" applyProtection="1">
      <alignment vertical="center"/>
    </xf>
    <xf numFmtId="0" fontId="0" fillId="2" borderId="26" xfId="0" applyBorder="1" applyAlignment="1" applyProtection="1">
      <alignment vertical="center"/>
    </xf>
    <xf numFmtId="0" fontId="22" fillId="2" borderId="7" xfId="11" applyFont="1" applyBorder="1" applyAlignment="1" applyProtection="1">
      <alignment vertical="center"/>
    </xf>
    <xf numFmtId="0" fontId="22" fillId="2" borderId="31" xfId="11" applyFont="1" applyBorder="1" applyAlignment="1" applyProtection="1">
      <alignment vertical="center"/>
    </xf>
    <xf numFmtId="0" fontId="0" fillId="2" borderId="7" xfId="0" applyBorder="1" applyAlignment="1" applyProtection="1">
      <alignment vertical="center"/>
    </xf>
    <xf numFmtId="0" fontId="15" fillId="2" borderId="21" xfId="11" applyFont="1" applyBorder="1" applyAlignment="1" applyProtection="1">
      <alignment vertical="center"/>
    </xf>
    <xf numFmtId="0" fontId="2" fillId="4" borderId="32" xfId="3" applyFont="1" applyBorder="1" applyAlignment="1" applyProtection="1">
      <alignment horizontal="center" vertical="center" wrapText="1"/>
      <protection locked="0"/>
    </xf>
    <xf numFmtId="0" fontId="1" fillId="3" borderId="7" xfId="8" applyFont="1" applyBorder="1" applyAlignment="1" applyProtection="1">
      <alignment horizontal="left" vertical="top"/>
    </xf>
    <xf numFmtId="0" fontId="24" fillId="6" borderId="4" xfId="9" applyFont="1" applyBorder="1" applyAlignment="1" applyProtection="1">
      <alignment horizontal="left" vertical="center" indent="10"/>
    </xf>
    <xf numFmtId="0" fontId="1" fillId="3" borderId="26" xfId="8" applyFont="1" applyBorder="1" applyAlignment="1" applyProtection="1">
      <alignment horizontal="left" vertical="top"/>
      <protection locked="0"/>
    </xf>
    <xf numFmtId="0" fontId="0" fillId="2" borderId="8" xfId="0" applyBorder="1" applyAlignment="1" applyProtection="1">
      <alignment vertical="top" wrapText="1"/>
      <protection locked="0"/>
    </xf>
    <xf numFmtId="0" fontId="0" fillId="2" borderId="9" xfId="0" applyBorder="1" applyAlignment="1" applyProtection="1">
      <alignment vertical="top" wrapText="1"/>
      <protection locked="0"/>
    </xf>
    <xf numFmtId="0" fontId="0" fillId="2" borderId="4" xfId="0" applyBorder="1" applyAlignment="1" applyProtection="1">
      <alignment vertical="center"/>
    </xf>
    <xf numFmtId="0" fontId="2" fillId="4" borderId="33" xfId="3" applyFont="1" applyBorder="1" applyAlignment="1" applyProtection="1">
      <alignment horizontal="center" vertical="center" wrapText="1"/>
      <protection locked="0"/>
    </xf>
    <xf numFmtId="0" fontId="3" fillId="5" borderId="33" xfId="4" applyFont="1" applyBorder="1" applyAlignment="1" applyProtection="1">
      <alignment horizontal="left" vertical="center" wrapText="1"/>
      <protection locked="0"/>
    </xf>
    <xf numFmtId="0" fontId="1" fillId="3" borderId="33" xfId="8" applyFont="1" applyBorder="1" applyAlignment="1" applyProtection="1">
      <alignment horizontal="left" vertical="top" wrapText="1"/>
    </xf>
    <xf numFmtId="0" fontId="0" fillId="2" borderId="34" xfId="0" applyBorder="1" applyAlignment="1" applyProtection="1"/>
    <xf numFmtId="0" fontId="1" fillId="3" borderId="26" xfId="8" applyFont="1" applyBorder="1" applyAlignment="1" applyProtection="1">
      <alignment horizontal="left" vertical="top" wrapText="1"/>
    </xf>
    <xf numFmtId="0" fontId="0" fillId="2" borderId="35" xfId="0" applyBorder="1" applyAlignment="1" applyProtection="1"/>
    <xf numFmtId="0" fontId="26" fillId="6" borderId="0" xfId="9" applyFont="1" applyAlignment="1" applyProtection="1">
      <alignment horizontal="left" vertical="center" indent="10"/>
      <protection locked="0"/>
    </xf>
    <xf numFmtId="0" fontId="10" fillId="6" borderId="0" xfId="9" applyFont="1" applyAlignment="1" applyProtection="1">
      <alignment vertical="center" wrapText="1"/>
      <protection locked="0"/>
    </xf>
    <xf numFmtId="0" fontId="8" fillId="2" borderId="0" xfId="0" applyFont="1" applyAlignment="1" applyProtection="1"/>
    <xf numFmtId="0" fontId="11" fillId="2" borderId="36" xfId="11" applyFont="1" applyBorder="1" applyAlignment="1" applyProtection="1"/>
    <xf numFmtId="0" fontId="1" fillId="3" borderId="11" xfId="8" applyFont="1" applyBorder="1" applyAlignment="1" applyProtection="1">
      <alignment horizontal="left" vertical="top" wrapText="1"/>
    </xf>
    <xf numFmtId="0" fontId="3" fillId="5" borderId="37" xfId="4" applyFont="1" applyBorder="1" applyAlignment="1" applyProtection="1">
      <alignment horizontal="left" vertical="center" wrapText="1"/>
      <protection locked="0"/>
    </xf>
    <xf numFmtId="0" fontId="3" fillId="5" borderId="11" xfId="4" applyFont="1" applyBorder="1" applyAlignment="1" applyProtection="1">
      <alignment horizontal="left" vertical="center"/>
      <protection locked="0"/>
    </xf>
    <xf numFmtId="0" fontId="27" fillId="2" borderId="0" xfId="0" applyFont="1" applyAlignment="1" applyProtection="1"/>
    <xf numFmtId="0" fontId="26" fillId="6" borderId="0" xfId="9" applyFont="1" applyAlignment="1" applyProtection="1">
      <alignment horizontal="left" vertical="center" indent="10"/>
    </xf>
    <xf numFmtId="0" fontId="2" fillId="4" borderId="1" xfId="3" applyFont="1" applyBorder="1" applyAlignment="1" applyProtection="1">
      <alignment vertical="center" wrapText="1"/>
      <protection locked="0"/>
    </xf>
    <xf numFmtId="0" fontId="3" fillId="5" borderId="1" xfId="4" applyFont="1" applyBorder="1" applyAlignment="1" applyProtection="1">
      <alignment vertical="center" wrapText="1"/>
      <protection locked="0"/>
    </xf>
    <xf numFmtId="165" fontId="1" fillId="3" borderId="38" xfId="8" applyNumberFormat="1" applyFont="1" applyBorder="1" applyAlignment="1" applyProtection="1">
      <alignment vertical="top" wrapText="1"/>
    </xf>
    <xf numFmtId="165" fontId="1" fillId="3" borderId="1" xfId="8" applyNumberFormat="1" applyFont="1" applyBorder="1" applyAlignment="1" applyProtection="1">
      <alignment vertical="top" wrapText="1"/>
    </xf>
    <xf numFmtId="0" fontId="5" fillId="6" borderId="28" xfId="9" applyFont="1" applyBorder="1" applyAlignment="1" applyProtection="1">
      <alignment horizontal="left" vertical="center" indent="10"/>
      <protection locked="0"/>
    </xf>
    <xf numFmtId="0" fontId="0" fillId="2" borderId="28" xfId="0" applyBorder="1" applyAlignment="1" applyProtection="1">
      <alignment vertical="center"/>
    </xf>
    <xf numFmtId="0" fontId="2" fillId="4" borderId="39" xfId="3" applyFont="1" applyBorder="1" applyAlignment="1" applyProtection="1">
      <alignment horizontal="center" vertical="center" wrapText="1"/>
      <protection locked="0"/>
    </xf>
    <xf numFmtId="0" fontId="3" fillId="5" borderId="39" xfId="4" applyFont="1" applyBorder="1" applyAlignment="1" applyProtection="1">
      <alignment horizontal="left" vertical="center" wrapText="1"/>
      <protection locked="0"/>
    </xf>
    <xf numFmtId="0" fontId="1" fillId="3" borderId="39" xfId="8" applyFont="1" applyBorder="1" applyAlignment="1" applyProtection="1">
      <alignment horizontal="left" vertical="top" wrapText="1"/>
    </xf>
    <xf numFmtId="0" fontId="11" fillId="2" borderId="9" xfId="11" applyFont="1" applyBorder="1" applyAlignment="1" applyProtection="1"/>
    <xf numFmtId="0" fontId="13" fillId="5" borderId="26" xfId="4" applyFont="1" applyBorder="1" applyAlignment="1" applyProtection="1">
      <alignment horizontal="left" vertical="center" wrapText="1"/>
      <protection locked="0"/>
    </xf>
    <xf numFmtId="0" fontId="0" fillId="2" borderId="40" xfId="0" applyBorder="1" applyAlignment="1" applyProtection="1"/>
    <xf numFmtId="0" fontId="9" fillId="6" borderId="0" xfId="9" applyFont="1" applyAlignment="1" applyProtection="1">
      <alignment horizontal="left" vertical="center" indent="10"/>
      <protection locked="0"/>
    </xf>
    <xf numFmtId="0" fontId="3" fillId="5" borderId="41" xfId="4" applyFont="1" applyBorder="1" applyAlignment="1" applyProtection="1">
      <alignment horizontal="center" vertical="center" wrapText="1"/>
      <protection locked="0"/>
    </xf>
    <xf numFmtId="0" fontId="1" fillId="3" borderId="1" xfId="8" applyFont="1" applyBorder="1" applyAlignment="1" applyProtection="1">
      <alignment vertical="top" wrapText="1"/>
    </xf>
    <xf numFmtId="0" fontId="3" fillId="5" borderId="11" xfId="4" applyFont="1" applyBorder="1" applyAlignment="1" applyProtection="1">
      <alignment horizontal="center" vertical="center" wrapText="1"/>
      <protection locked="0"/>
    </xf>
    <xf numFmtId="0" fontId="5" fillId="6" borderId="36" xfId="9" applyFont="1" applyBorder="1" applyAlignment="1" applyProtection="1">
      <alignment horizontal="left" vertical="center" indent="10"/>
      <protection locked="0"/>
    </xf>
    <xf numFmtId="0" fontId="2" fillId="5" borderId="1" xfId="4" applyFont="1" applyBorder="1" applyAlignment="1" applyProtection="1">
      <alignment horizontal="left" vertical="center" wrapText="1"/>
      <protection locked="0"/>
    </xf>
    <xf numFmtId="0" fontId="0" fillId="2" borderId="36" xfId="0" applyBorder="1" applyAlignment="1" applyProtection="1"/>
    <xf numFmtId="0" fontId="5" fillId="6" borderId="0" xfId="9" applyFont="1" applyAlignment="1" applyProtection="1">
      <alignment horizontal="left" vertical="center"/>
    </xf>
    <xf numFmtId="0" fontId="7" fillId="6" borderId="0" xfId="9" applyFont="1" applyAlignment="1" applyProtection="1">
      <alignment vertical="center"/>
      <protection locked="0"/>
    </xf>
    <xf numFmtId="0" fontId="11" fillId="2" borderId="42" xfId="11" applyFont="1" applyBorder="1" applyAlignment="1" applyProtection="1"/>
    <xf numFmtId="0" fontId="3" fillId="5" borderId="1" xfId="4" applyFont="1" applyBorder="1" applyAlignment="1" applyProtection="1">
      <alignment horizontal="left" vertical="center"/>
      <protection locked="0"/>
    </xf>
    <xf numFmtId="0" fontId="26" fillId="6" borderId="0" xfId="9" applyFont="1" applyAlignment="1" applyProtection="1">
      <alignment vertical="center"/>
      <protection locked="0"/>
    </xf>
    <xf numFmtId="0" fontId="3" fillId="5" borderId="37" xfId="4" applyFont="1" applyBorder="1" applyAlignment="1" applyProtection="1">
      <alignment horizontal="center" vertical="center"/>
      <protection locked="0"/>
    </xf>
    <xf numFmtId="0" fontId="3" fillId="5" borderId="11" xfId="4" applyFont="1" applyBorder="1" applyAlignment="1" applyProtection="1">
      <alignment horizontal="center" vertical="center"/>
      <protection locked="0"/>
    </xf>
    <xf numFmtId="0" fontId="5" fillId="6" borderId="0" xfId="9" applyFont="1" applyAlignment="1" applyProtection="1">
      <alignment horizontal="left" vertical="center"/>
      <protection locked="0"/>
    </xf>
    <xf numFmtId="0" fontId="0" fillId="0" borderId="0" xfId="7" applyFont="1" applyBorder="1" applyAlignment="1" applyProtection="1"/>
    <xf numFmtId="0" fontId="14" fillId="0" borderId="0" xfId="7" applyFont="1" applyBorder="1" applyAlignment="1" applyProtection="1"/>
    <xf numFmtId="49" fontId="0" fillId="0" borderId="0" xfId="7" applyNumberFormat="1" applyFont="1" applyBorder="1" applyAlignment="1" applyProtection="1"/>
    <xf numFmtId="49" fontId="14" fillId="0" borderId="0" xfId="7" applyNumberFormat="1" applyFont="1" applyBorder="1" applyAlignment="1" applyProtection="1"/>
    <xf numFmtId="0" fontId="17" fillId="2" borderId="1" xfId="0" applyFont="1" applyBorder="1" applyAlignment="1" applyProtection="1">
      <alignment vertical="center"/>
    </xf>
    <xf numFmtId="0" fontId="0" fillId="2" borderId="1" xfId="0" applyFont="1" applyBorder="1" applyAlignment="1" applyProtection="1">
      <alignment horizontal="center"/>
    </xf>
    <xf numFmtId="0" fontId="0" fillId="2" borderId="1" xfId="0" applyBorder="1" applyAlignment="1" applyProtection="1">
      <alignment wrapText="1"/>
    </xf>
    <xf numFmtId="0" fontId="17" fillId="2" borderId="1" xfId="0" applyFont="1" applyBorder="1" applyAlignment="1" applyProtection="1">
      <alignment vertical="top"/>
    </xf>
    <xf numFmtId="0" fontId="0" fillId="2" borderId="1" xfId="0" applyFont="1" applyBorder="1" applyAlignment="1" applyProtection="1">
      <alignment horizontal="center" vertical="top"/>
    </xf>
    <xf numFmtId="0" fontId="0" fillId="2" borderId="1" xfId="0" applyBorder="1" applyAlignment="1" applyProtection="1">
      <alignment vertical="top" wrapText="1"/>
    </xf>
    <xf numFmtId="0" fontId="0" fillId="2" borderId="1" xfId="0" applyFont="1" applyBorder="1" applyAlignment="1" applyProtection="1">
      <alignment vertical="top"/>
    </xf>
    <xf numFmtId="0" fontId="0" fillId="2" borderId="0" xfId="0" applyAlignment="1" applyProtection="1">
      <alignment horizontal="left"/>
    </xf>
    <xf numFmtId="0" fontId="0" fillId="2" borderId="1" xfId="0" applyFont="1" applyBorder="1" applyAlignment="1" applyProtection="1">
      <alignment horizontal="center" vertical="center"/>
    </xf>
    <xf numFmtId="0" fontId="0" fillId="2" borderId="1" xfId="0" applyFont="1" applyBorder="1" applyAlignment="1" applyProtection="1"/>
    <xf numFmtId="0" fontId="30" fillId="2" borderId="1" xfId="0" applyFont="1" applyBorder="1" applyAlignment="1" applyProtection="1">
      <alignment horizontal="center" vertical="center"/>
    </xf>
    <xf numFmtId="0" fontId="30" fillId="2" borderId="1" xfId="0" applyFont="1" applyBorder="1" applyAlignment="1" applyProtection="1">
      <alignment horizontal="left" vertical="center" wrapText="1"/>
    </xf>
    <xf numFmtId="0" fontId="30" fillId="2" borderId="1" xfId="0" applyFont="1" applyBorder="1" applyAlignment="1" applyProtection="1">
      <alignment horizontal="left" vertical="center"/>
    </xf>
    <xf numFmtId="0" fontId="31" fillId="2" borderId="0" xfId="0" applyFont="1" applyAlignment="1" applyProtection="1"/>
    <xf numFmtId="0" fontId="30" fillId="2" borderId="1" xfId="0" applyFont="1" applyBorder="1" applyAlignment="1" applyProtection="1"/>
    <xf numFmtId="49" fontId="30" fillId="2" borderId="1" xfId="0" applyNumberFormat="1" applyFont="1" applyBorder="1" applyAlignment="1" applyProtection="1">
      <alignment horizontal="center" vertical="center" wrapText="1"/>
    </xf>
    <xf numFmtId="49" fontId="30" fillId="2" borderId="1" xfId="0" applyNumberFormat="1" applyFont="1" applyBorder="1" applyAlignment="1" applyProtection="1">
      <alignment vertical="center" wrapText="1"/>
    </xf>
    <xf numFmtId="0" fontId="30" fillId="2" borderId="1" xfId="0" applyFont="1" applyBorder="1" applyAlignment="1" applyProtection="1">
      <alignment wrapText="1"/>
    </xf>
    <xf numFmtId="49" fontId="30" fillId="2" borderId="1" xfId="0" applyNumberFormat="1" applyFont="1" applyBorder="1" applyAlignment="1" applyProtection="1">
      <alignment horizontal="left" vertical="center" wrapText="1"/>
    </xf>
    <xf numFmtId="0" fontId="30" fillId="2" borderId="1" xfId="0" applyFont="1" applyBorder="1" applyAlignment="1" applyProtection="1">
      <alignment vertical="center" wrapText="1"/>
    </xf>
    <xf numFmtId="0" fontId="0" fillId="5" borderId="1" xfId="0" applyFont="1" applyFill="1" applyBorder="1" applyAlignment="1" applyProtection="1">
      <alignment horizontal="left" vertical="center"/>
    </xf>
    <xf numFmtId="0" fontId="0" fillId="2" borderId="0" xfId="0" applyAlignment="1" applyProtection="1">
      <alignment vertical="top" wrapText="1"/>
    </xf>
    <xf numFmtId="0" fontId="18" fillId="6" borderId="1" xfId="0" applyFont="1" applyFill="1" applyBorder="1" applyAlignment="1" applyProtection="1">
      <alignment horizontal="center" vertical="top" wrapText="1"/>
      <protection locked="0"/>
    </xf>
    <xf numFmtId="0" fontId="18" fillId="6" borderId="1" xfId="0" applyFont="1" applyFill="1" applyBorder="1" applyAlignment="1" applyProtection="1">
      <alignment horizontal="center" vertical="center" wrapText="1"/>
      <protection locked="0"/>
    </xf>
    <xf numFmtId="49" fontId="30" fillId="2" borderId="0" xfId="0" applyNumberFormat="1" applyFont="1" applyAlignment="1" applyProtection="1">
      <alignment horizontal="center" vertical="center" wrapText="1"/>
    </xf>
    <xf numFmtId="49" fontId="30" fillId="2" borderId="0" xfId="0" applyNumberFormat="1" applyFont="1" applyAlignment="1" applyProtection="1">
      <alignment horizontal="left" vertical="center" wrapText="1"/>
    </xf>
    <xf numFmtId="0" fontId="30" fillId="2" borderId="0" xfId="0" applyFont="1" applyAlignment="1" applyProtection="1">
      <alignment vertical="center" wrapText="1"/>
    </xf>
    <xf numFmtId="49" fontId="18" fillId="10" borderId="1" xfId="0" applyNumberFormat="1" applyFont="1" applyFill="1" applyBorder="1" applyAlignment="1" applyProtection="1">
      <alignment horizontal="center" vertical="center" wrapText="1"/>
    </xf>
    <xf numFmtId="49" fontId="18" fillId="10" borderId="1" xfId="0" applyNumberFormat="1" applyFont="1" applyFill="1" applyBorder="1" applyAlignment="1" applyProtection="1">
      <alignment horizontal="center" vertical="center"/>
    </xf>
    <xf numFmtId="0" fontId="30" fillId="5" borderId="1" xfId="0" applyFont="1" applyFill="1" applyBorder="1" applyAlignment="1" applyProtection="1"/>
    <xf numFmtId="0" fontId="30" fillId="5" borderId="1" xfId="0" applyFont="1" applyFill="1" applyBorder="1" applyAlignment="1" applyProtection="1">
      <alignment wrapText="1"/>
    </xf>
    <xf numFmtId="0" fontId="30" fillId="5" borderId="43" xfId="0" applyFont="1" applyFill="1" applyBorder="1" applyAlignment="1" applyProtection="1"/>
    <xf numFmtId="0" fontId="30" fillId="5" borderId="43" xfId="0" applyFont="1" applyFill="1" applyBorder="1" applyAlignment="1" applyProtection="1">
      <alignment wrapText="1"/>
    </xf>
    <xf numFmtId="0" fontId="32" fillId="0" borderId="0" xfId="7" applyFont="1" applyBorder="1" applyAlignment="1" applyProtection="1">
      <alignment vertical="center" wrapText="1"/>
    </xf>
    <xf numFmtId="0" fontId="14" fillId="0" borderId="0" xfId="7" applyFont="1" applyBorder="1" applyAlignment="1" applyProtection="1">
      <alignment horizontal="left" vertical="top" wrapText="1"/>
    </xf>
    <xf numFmtId="0" fontId="14" fillId="0" borderId="0" xfId="7" applyFont="1" applyBorder="1" applyAlignment="1" applyProtection="1">
      <alignment horizontal="left" vertical="center"/>
    </xf>
    <xf numFmtId="0" fontId="0" fillId="0" borderId="0" xfId="7" applyFont="1" applyBorder="1" applyAlignment="1" applyProtection="1">
      <alignment horizontal="center" vertical="center" wrapText="1"/>
    </xf>
    <xf numFmtId="0" fontId="0" fillId="0" borderId="0" xfId="7" applyFont="1" applyBorder="1" applyAlignment="1" applyProtection="1">
      <alignment horizontal="left" wrapText="1"/>
    </xf>
    <xf numFmtId="0" fontId="0" fillId="0" borderId="0" xfId="7" applyFont="1" applyBorder="1" applyAlignment="1" applyProtection="1">
      <alignment horizontal="left" vertical="center"/>
    </xf>
    <xf numFmtId="0" fontId="0" fillId="0" borderId="0" xfId="7" applyFont="1" applyBorder="1" applyAlignment="1" applyProtection="1">
      <alignment horizontal="left"/>
    </xf>
    <xf numFmtId="0" fontId="0" fillId="0" borderId="0" xfId="7" applyFont="1" applyBorder="1" applyAlignment="1" applyProtection="1">
      <alignment horizontal="left" vertical="top" wrapText="1"/>
    </xf>
    <xf numFmtId="49" fontId="30" fillId="2" borderId="1" xfId="0" applyNumberFormat="1" applyFont="1" applyBorder="1" applyAlignment="1" applyProtection="1">
      <alignment horizontal="left" vertical="center"/>
    </xf>
    <xf numFmtId="49" fontId="30" fillId="2" borderId="1" xfId="0" applyNumberFormat="1" applyFont="1" applyBorder="1" applyAlignment="1" applyProtection="1">
      <alignment horizontal="center" vertical="center"/>
    </xf>
    <xf numFmtId="49" fontId="30" fillId="2" borderId="27" xfId="0" applyNumberFormat="1" applyFont="1" applyBorder="1" applyAlignment="1" applyProtection="1">
      <alignment horizontal="left" vertical="center"/>
    </xf>
    <xf numFmtId="49" fontId="30" fillId="2" borderId="27" xfId="0" applyNumberFormat="1" applyFont="1" applyBorder="1" applyAlignment="1" applyProtection="1">
      <alignment horizontal="center" vertical="center"/>
    </xf>
    <xf numFmtId="49" fontId="30" fillId="2" borderId="27" xfId="0" applyNumberFormat="1" applyFont="1" applyBorder="1" applyAlignment="1" applyProtection="1">
      <alignment horizontal="left" vertical="center" wrapText="1"/>
    </xf>
    <xf numFmtId="0" fontId="11" fillId="2" borderId="36" xfId="0" applyFont="1" applyBorder="1" applyAlignment="1" applyProtection="1"/>
  </cellXfs>
  <cellStyles count="12">
    <cellStyle name="Blank cell" xfId="2" xr:uid="{00000000-0005-0000-0000-000006000000}"/>
    <cellStyle name="Cell name" xfId="3" xr:uid="{00000000-0005-0000-0000-000007000000}"/>
    <cellStyle name="Description" xfId="4" xr:uid="{00000000-0005-0000-0000-000008000000}"/>
    <cellStyle name="Description 2" xfId="5" xr:uid="{00000000-0005-0000-0000-000009000000}"/>
    <cellStyle name="Excel Built-in Heading 1" xfId="10" xr:uid="{00000000-0005-0000-0000-00000E000000}"/>
    <cellStyle name="Excel Built-in Heading 2" xfId="11" xr:uid="{00000000-0005-0000-0000-00000F000000}"/>
    <cellStyle name="Excel Built-in Input" xfId="8" xr:uid="{00000000-0005-0000-0000-00000C000000}"/>
    <cellStyle name="Excel Built-in Title" xfId="9" xr:uid="{00000000-0005-0000-0000-00000D000000}"/>
    <cellStyle name="Heading 3" xfId="6" xr:uid="{00000000-0005-0000-0000-00000A000000}"/>
    <cellStyle name="Lien hypertexte" xfId="1" builtinId="8"/>
    <cellStyle name="Normal" xfId="0" builtinId="0"/>
    <cellStyle name="Normal 2" xfId="7" xr:uid="{00000000-0005-0000-0000-00000B000000}"/>
  </cellStyles>
  <dxfs count="3">
    <dxf>
      <fill>
        <patternFill>
          <bgColor rgb="FFBFBFBF"/>
        </patternFill>
      </fill>
    </dxf>
    <dxf>
      <fill>
        <patternFill>
          <bgColor rgb="FFBFBFBF"/>
        </patternFill>
      </fill>
    </dxf>
    <dxf>
      <fill>
        <patternFill>
          <bgColor rgb="FFD0CE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70C0"/>
      <rgbColor rgb="FFBFBFBF"/>
      <rgbColor rgb="FF808080"/>
      <rgbColor rgb="FF9999FF"/>
      <rgbColor rgb="FF993366"/>
      <rgbColor rgb="FFF2F2F2"/>
      <rgbColor rgb="FFDAE3F3"/>
      <rgbColor rgb="FF660066"/>
      <rgbColor rgb="FFFF8080"/>
      <rgbColor rgb="FF0563C1"/>
      <rgbColor rgb="FFD0CECE"/>
      <rgbColor rgb="FF000080"/>
      <rgbColor rgb="FFFF00FF"/>
      <rgbColor rgb="FFFFFF00"/>
      <rgbColor rgb="FF00FFFF"/>
      <rgbColor rgb="FF800080"/>
      <rgbColor rgb="FF800000"/>
      <rgbColor rgb="FF008080"/>
      <rgbColor rgb="FF0000FF"/>
      <rgbColor rgb="FF00CCFF"/>
      <rgbColor rgb="FFD9D9D9"/>
      <rgbColor rgb="FFC5E0B4"/>
      <rgbColor rgb="FFFFFF99"/>
      <rgbColor rgb="FFA9D18E"/>
      <rgbColor rgb="FFFF99CC"/>
      <rgbColor rgb="FFCC99FF"/>
      <rgbColor rgb="FFFBE5D6"/>
      <rgbColor rgb="FF3366FF"/>
      <rgbColor rgb="FF33CCCC"/>
      <rgbColor rgb="FF99CC00"/>
      <rgbColor rgb="FFFFCC00"/>
      <rgbColor rgb="FFC4A823"/>
      <rgbColor rgb="FFFF6600"/>
      <rgbColor rgb="FF666699"/>
      <rgbColor rgb="FF70AD47"/>
      <rgbColor rgb="FF002060"/>
      <rgbColor rgb="FF339966"/>
      <rgbColor rgb="FF003300"/>
      <rgbColor rgb="FF333300"/>
      <rgbColor rgb="FF993300"/>
      <rgbColor rgb="FF993366"/>
      <rgbColor rgb="FF00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41040</xdr:colOff>
      <xdr:row>1</xdr:row>
      <xdr:rowOff>53280</xdr:rowOff>
    </xdr:from>
    <xdr:to>
      <xdr:col>0</xdr:col>
      <xdr:colOff>914760</xdr:colOff>
      <xdr:row>1</xdr:row>
      <xdr:rowOff>628920</xdr:rowOff>
    </xdr:to>
    <xdr:pic>
      <xdr:nvPicPr>
        <xdr:cNvPr id="2" name="Imag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41040" y="243720"/>
          <a:ext cx="873720" cy="575640"/>
        </a:xfrm>
        <a:prstGeom prst="rect">
          <a:avLst/>
        </a:prstGeom>
        <a:noFill/>
        <a:ln w="0">
          <a:noFill/>
        </a:ln>
      </xdr:spPr>
    </xdr:pic>
    <xdr:clientData/>
  </xdr:twoCellAnchor>
  <xdr:twoCellAnchor editAs="oneCell">
    <xdr:from>
      <xdr:col>0</xdr:col>
      <xdr:colOff>676440</xdr:colOff>
      <xdr:row>6</xdr:row>
      <xdr:rowOff>28440</xdr:rowOff>
    </xdr:from>
    <xdr:to>
      <xdr:col>0</xdr:col>
      <xdr:colOff>1302840</xdr:colOff>
      <xdr:row>6</xdr:row>
      <xdr:rowOff>654840</xdr:rowOff>
    </xdr:to>
    <xdr:pic>
      <xdr:nvPicPr>
        <xdr:cNvPr id="3" name="Image 2" descr="Info Icon Vector Art, Icons, and Graphics for Free Download">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676440" y="2666880"/>
          <a:ext cx="626400" cy="626400"/>
        </a:xfrm>
        <a:prstGeom prst="rect">
          <a:avLst/>
        </a:prstGeom>
        <a:noFill/>
        <a:ln w="0">
          <a:noFill/>
        </a:ln>
      </xdr:spPr>
    </xdr:pic>
    <xdr:clientData/>
  </xdr:twoCellAnchor>
  <xdr:twoCellAnchor>
    <xdr:from>
      <xdr:col>0</xdr:col>
      <xdr:colOff>167760</xdr:colOff>
      <xdr:row>7</xdr:row>
      <xdr:rowOff>77760</xdr:rowOff>
    </xdr:from>
    <xdr:to>
      <xdr:col>3</xdr:col>
      <xdr:colOff>858240</xdr:colOff>
      <xdr:row>26</xdr:row>
      <xdr:rowOff>7560</xdr:rowOff>
    </xdr:to>
    <xdr:sp macro="" textlink="">
      <xdr:nvSpPr>
        <xdr:cNvPr id="4" name="ZoneTexte 4">
          <a:extLst>
            <a:ext uri="{FF2B5EF4-FFF2-40B4-BE49-F238E27FC236}">
              <a16:creationId xmlns:a16="http://schemas.microsoft.com/office/drawing/2014/main" id="{00000000-0008-0000-0100-000004000000}"/>
            </a:ext>
          </a:extLst>
        </xdr:cNvPr>
        <xdr:cNvSpPr/>
      </xdr:nvSpPr>
      <xdr:spPr>
        <a:xfrm>
          <a:off x="167760" y="3421080"/>
          <a:ext cx="4828320" cy="458748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defTabSz="914400">
            <a:lnSpc>
              <a:spcPct val="100000"/>
            </a:lnSpc>
            <a:tabLst>
              <a:tab pos="0" algn="l"/>
            </a:tabLst>
          </a:pPr>
          <a:r>
            <a:rPr lang="fr-FR" sz="1000" b="1">
              <a:effectLst/>
              <a:latin typeface="+mn-lt"/>
              <a:ea typeface="+mn-ea"/>
              <a:cs typeface="+mn-cs"/>
            </a:rPr>
            <a:t>V1.0.3, 14/08/2026</a:t>
          </a:r>
          <a:br>
            <a:rPr lang="fr-FR" sz="1000" b="1">
              <a:effectLst/>
              <a:latin typeface="+mn-lt"/>
              <a:ea typeface="+mn-ea"/>
              <a:cs typeface="+mn-cs"/>
            </a:rPr>
          </a:br>
          <a:r>
            <a:rPr lang="fr-FR" sz="1000" b="1">
              <a:effectLst/>
              <a:latin typeface="+mn-lt"/>
              <a:ea typeface="+mn-ea"/>
              <a:cs typeface="+mn-cs"/>
            </a:rPr>
            <a:t>-</a:t>
          </a:r>
          <a:r>
            <a:rPr lang="fr-FR" sz="1000" b="1" baseline="0">
              <a:effectLst/>
              <a:latin typeface="+mn-lt"/>
              <a:ea typeface="+mn-ea"/>
              <a:cs typeface="+mn-cs"/>
            </a:rPr>
            <a:t> </a:t>
          </a:r>
          <a:r>
            <a:rPr lang="fr-FR" sz="1000" b="1">
              <a:effectLst/>
              <a:latin typeface="+mn-lt"/>
              <a:ea typeface="+mn-ea"/>
              <a:cs typeface="+mn-cs"/>
            </a:rPr>
            <a:t>BKD: </a:t>
          </a:r>
          <a:r>
            <a:rPr lang="fr-FR" sz="1000">
              <a:effectLst/>
              <a:latin typeface="+mn-lt"/>
              <a:ea typeface="+mn-ea"/>
              <a:cs typeface="+mn-cs"/>
            </a:rPr>
            <a:t>the Data Element (DE-072-07, Delivery Receipt Indicator) has been removed as attachments are not managed.</a:t>
          </a:r>
          <a:br>
            <a:rPr lang="fr-FR" sz="1000">
              <a:effectLst/>
              <a:latin typeface="+mn-lt"/>
              <a:ea typeface="+mn-ea"/>
              <a:cs typeface="+mn-cs"/>
            </a:rPr>
          </a:br>
          <a:r>
            <a:rPr lang="fr-FR" sz="1000">
              <a:effectLst/>
              <a:latin typeface="+mn-lt"/>
              <a:ea typeface="+mn-ea"/>
              <a:cs typeface="+mn-cs"/>
            </a:rPr>
            <a:t>- Tab </a:t>
          </a:r>
          <a:r>
            <a:rPr lang="fr-FR" sz="1000" b="1">
              <a:effectLst/>
              <a:latin typeface="+mn-lt"/>
              <a:ea typeface="+mn-ea"/>
              <a:cs typeface="+mn-cs"/>
            </a:rPr>
            <a:t>FR - EMSWe Code lists</a:t>
          </a:r>
          <a:r>
            <a:rPr lang="fr-FR" sz="1000">
              <a:effectLst/>
              <a:latin typeface="+mn-lt"/>
              <a:ea typeface="+mn-ea"/>
              <a:cs typeface="+mn-cs"/>
            </a:rPr>
            <a:t>: </a:t>
          </a:r>
          <a:r>
            <a:rPr lang="fr-FR" sz="1000"/>
            <a:t>the "Energy type" list (referenced by the NOA) has been renamed to "Energy type extended" to avoid any confusion with the "Energy type" list referenced by the BKA/BKD</a:t>
          </a:r>
        </a:p>
        <a:p>
          <a:pPr defTabSz="914400">
            <a:lnSpc>
              <a:spcPct val="100000"/>
            </a:lnSpc>
            <a:tabLst>
              <a:tab pos="0" algn="l"/>
            </a:tabLst>
          </a:pPr>
          <a:br>
            <a:rPr lang="fr-FR" sz="1000" b="1">
              <a:effectLst/>
              <a:latin typeface="+mn-lt"/>
              <a:ea typeface="+mn-ea"/>
              <a:cs typeface="+mn-cs"/>
            </a:rPr>
          </a:br>
          <a:r>
            <a:rPr lang="fr-FR" sz="1000" b="1">
              <a:effectLst/>
              <a:latin typeface="+mn-lt"/>
              <a:ea typeface="+mn-ea"/>
              <a:cs typeface="+mn-cs"/>
            </a:rPr>
            <a:t>1.0.2, 11/08/2026</a:t>
          </a:r>
          <a:br>
            <a:rPr lang="fr-FR" sz="1000" b="1" u="none" strike="noStrike">
              <a:solidFill>
                <a:srgbClr val="000000"/>
              </a:solidFill>
              <a:effectLst/>
              <a:uFillTx/>
              <a:latin typeface="+mn-lt"/>
            </a:rPr>
          </a:br>
          <a:r>
            <a:rPr lang="fr-FR" sz="1000" b="1">
              <a:effectLst/>
              <a:latin typeface="+mn-lt"/>
              <a:ea typeface="+mn-ea"/>
              <a:cs typeface="+mn-cs"/>
            </a:rPr>
            <a:t>BKA/BKD</a:t>
          </a:r>
          <a:r>
            <a:rPr lang="fr-FR" sz="1000" b="0" baseline="0">
              <a:effectLst/>
              <a:latin typeface="+mn-lt"/>
              <a:ea typeface="+mn-ea"/>
              <a:cs typeface="+mn-cs"/>
            </a:rPr>
            <a:t>: Fixed an empty dropdown list for DE-001-01 (Bunker quantity unit)</a:t>
          </a:r>
          <a:br>
            <a:rPr lang="fr-FR" sz="1000" b="1" u="none" strike="noStrike">
              <a:solidFill>
                <a:srgbClr val="000000"/>
              </a:solidFill>
              <a:effectLst/>
              <a:uFillTx/>
              <a:latin typeface="Calibri"/>
            </a:rPr>
          </a:br>
          <a:br>
            <a:rPr lang="fr-FR" sz="1000" b="1" u="none" strike="noStrike">
              <a:solidFill>
                <a:srgbClr val="000000"/>
              </a:solidFill>
              <a:effectLst/>
              <a:uFillTx/>
              <a:latin typeface="Calibri"/>
            </a:rPr>
          </a:br>
          <a:r>
            <a:rPr lang="fr-FR" sz="1000" b="1" u="none" strike="noStrike">
              <a:solidFill>
                <a:srgbClr val="000000"/>
              </a:solidFill>
              <a:effectLst/>
              <a:uFillTx/>
              <a:latin typeface="Calibri"/>
            </a:rPr>
            <a:t>V1.0.1, 18/06/2026</a:t>
          </a:r>
          <a:endParaRPr lang="fr-FR" sz="1000" b="0" u="none" strike="noStrike">
            <a:effectLst/>
            <a:uFillTx/>
            <a:latin typeface="Times New Roman"/>
          </a:endParaRPr>
        </a:p>
        <a:p>
          <a:pPr defTabSz="914400">
            <a:lnSpc>
              <a:spcPct val="100000"/>
            </a:lnSpc>
            <a:tabLst>
              <a:tab pos="0" algn="l"/>
            </a:tabLst>
          </a:pPr>
          <a:r>
            <a:rPr lang="fr-FR" sz="1000" b="0" u="none" strike="noStrike">
              <a:solidFill>
                <a:srgbClr val="000000"/>
              </a:solidFill>
              <a:effectLst/>
              <a:uFillTx/>
              <a:latin typeface="Calibri"/>
            </a:rPr>
            <a:t>All phone number fields are now defined using the </a:t>
          </a:r>
          <a:r>
            <a:rPr lang="fr-FR" sz="1000" b="1" u="none" strike="noStrike">
              <a:solidFill>
                <a:srgbClr val="000000"/>
              </a:solidFill>
              <a:effectLst/>
              <a:uFillTx/>
              <a:latin typeface="Calibri"/>
            </a:rPr>
            <a:t>"Text"</a:t>
          </a:r>
          <a:r>
            <a:rPr lang="fr-FR" sz="1000" b="0" u="none" strike="noStrike">
              <a:solidFill>
                <a:srgbClr val="000000"/>
              </a:solidFill>
              <a:effectLst/>
              <a:uFillTx/>
              <a:latin typeface="Calibri"/>
            </a:rPr>
            <a:t> format instead of the </a:t>
          </a:r>
          <a:r>
            <a:rPr lang="fr-FR" sz="1000" b="1" u="none" strike="noStrike">
              <a:solidFill>
                <a:srgbClr val="000000"/>
              </a:solidFill>
              <a:effectLst/>
              <a:uFillTx/>
              <a:latin typeface="Calibri"/>
            </a:rPr>
            <a:t>"Standard"</a:t>
          </a:r>
          <a:r>
            <a:rPr lang="fr-FR" sz="1000" b="0" u="none" strike="noStrike">
              <a:solidFill>
                <a:srgbClr val="000000"/>
              </a:solidFill>
              <a:effectLst/>
              <a:uFillTx/>
              <a:latin typeface="Calibri"/>
            </a:rPr>
            <a:t> format in order to preserve leading zeros (for example, to prevent </a:t>
          </a:r>
          <a:r>
            <a:rPr lang="fr-FR" sz="1000" b="1" u="none" strike="noStrike">
              <a:solidFill>
                <a:srgbClr val="000000"/>
              </a:solidFill>
              <a:effectLst/>
              <a:uFillTx/>
              <a:latin typeface="Calibri"/>
            </a:rPr>
            <a:t>"0033"</a:t>
          </a:r>
          <a:r>
            <a:rPr lang="fr-FR" sz="1000" b="0" u="none" strike="noStrike">
              <a:solidFill>
                <a:srgbClr val="000000"/>
              </a:solidFill>
              <a:effectLst/>
              <a:uFillTx/>
              <a:latin typeface="Calibri"/>
            </a:rPr>
            <a:t> from being converted to </a:t>
          </a:r>
          <a:r>
            <a:rPr lang="fr-FR" sz="1000" b="1" u="none" strike="noStrike">
              <a:solidFill>
                <a:srgbClr val="000000"/>
              </a:solidFill>
              <a:effectLst/>
              <a:uFillTx/>
              <a:latin typeface="Calibri"/>
            </a:rPr>
            <a:t>"33"</a:t>
          </a:r>
          <a:r>
            <a:rPr lang="fr-FR" sz="1000" b="0" u="none" strike="noStrike">
              <a:solidFill>
                <a:srgbClr val="000000"/>
              </a:solidFill>
              <a:effectLst/>
              <a:uFillTx/>
              <a:latin typeface="Calibri"/>
            </a:rPr>
            <a:t>).</a:t>
          </a:r>
          <a:br/>
          <a:br/>
          <a:r>
            <a:rPr lang="fr-FR" sz="1000" b="1" u="none" strike="noStrike">
              <a:solidFill>
                <a:srgbClr val="000000"/>
              </a:solidFill>
              <a:effectLst/>
              <a:uFillTx/>
              <a:latin typeface="Calibri"/>
            </a:rPr>
            <a:t>V1.0.0, 27/05/2026</a:t>
          </a:r>
          <a:endParaRPr lang="fr-FR" sz="1000" b="0" u="none" strike="noStrike">
            <a:effectLst/>
            <a:uFillTx/>
            <a:latin typeface="Times New Roman"/>
          </a:endParaRPr>
        </a:p>
        <a:p>
          <a:pPr defTabSz="914400">
            <a:lnSpc>
              <a:spcPct val="100000"/>
            </a:lnSpc>
            <a:tabLst>
              <a:tab pos="0" algn="l"/>
            </a:tabLst>
          </a:pPr>
          <a:r>
            <a:rPr lang="fr-FR" sz="1000" b="1" u="none" strike="noStrike">
              <a:solidFill>
                <a:srgbClr val="000000"/>
              </a:solidFill>
              <a:effectLst/>
              <a:uFillTx/>
              <a:latin typeface="Calibri"/>
            </a:rPr>
            <a:t>SHP – Ship Information</a:t>
          </a:r>
          <a:r>
            <a:rPr lang="fr-FR" sz="1000" b="0" u="none" strike="noStrike">
              <a:solidFill>
                <a:srgbClr val="000000"/>
              </a:solidFill>
              <a:effectLst/>
              <a:uFillTx/>
              <a:latin typeface="Calibri"/>
            </a:rPr>
            <a:t>: Fixed an empty dropdown list for </a:t>
          </a:r>
          <a:r>
            <a:rPr lang="fr-FR" sz="1000" b="0" i="1" u="none" strike="noStrike">
              <a:solidFill>
                <a:srgbClr val="000000"/>
              </a:solidFill>
              <a:effectLst/>
              <a:uFillTx/>
              <a:latin typeface="Calibri"/>
            </a:rPr>
            <a:t>Mooring Winches position</a:t>
          </a:r>
          <a:r>
            <a:rPr lang="fr-FR" sz="1000" b="0" u="none" strike="noStrike">
              <a:solidFill>
                <a:srgbClr val="000000"/>
              </a:solidFill>
              <a:effectLst/>
              <a:uFillTx/>
              <a:latin typeface="Calibri"/>
            </a:rPr>
            <a:t> (DE-009-10)</a:t>
          </a:r>
          <a:endParaRPr lang="fr-FR" sz="1000" b="0" u="none" strike="noStrike">
            <a:effectLst/>
            <a:uFillTx/>
            <a:latin typeface="Times New Roman"/>
          </a:endParaRPr>
        </a:p>
        <a:p>
          <a:pPr defTabSz="914400">
            <a:lnSpc>
              <a:spcPct val="100000"/>
            </a:lnSpc>
            <a:tabLst>
              <a:tab pos="0" algn="l"/>
            </a:tabLst>
          </a:pPr>
          <a:r>
            <a:rPr lang="fr-FR" sz="1000" b="1" u="none" strike="noStrike">
              <a:solidFill>
                <a:srgbClr val="000000"/>
              </a:solidFill>
              <a:effectLst/>
              <a:uFillTx/>
              <a:latin typeface="Calibri"/>
            </a:rPr>
            <a:t>SRV – Request for Service</a:t>
          </a:r>
          <a:r>
            <a:rPr lang="fr-FR" sz="1000" b="0" u="none" strike="noStrike">
              <a:solidFill>
                <a:srgbClr val="000000"/>
              </a:solidFill>
              <a:effectLst/>
              <a:uFillTx/>
              <a:latin typeface="Calibri"/>
            </a:rPr>
            <a:t>: Added unit information for DE-072-10 (</a:t>
          </a:r>
          <a:r>
            <a:rPr lang="fr-FR" sz="1000" b="0" i="1" u="none" strike="noStrike">
              <a:solidFill>
                <a:srgbClr val="000000"/>
              </a:solidFill>
              <a:effectLst/>
              <a:uFillTx/>
              <a:latin typeface="Calibri"/>
            </a:rPr>
            <a:t>Bunker retained quantity</a:t>
          </a:r>
          <a:r>
            <a:rPr lang="fr-FR" sz="1000" b="0" u="none" strike="noStrike">
              <a:solidFill>
                <a:srgbClr val="000000"/>
              </a:solidFill>
              <a:effectLst/>
              <a:uFillTx/>
              <a:latin typeface="Calibri"/>
            </a:rPr>
            <a:t>) and DE-072-011 (</a:t>
          </a:r>
          <a:r>
            <a:rPr lang="fr-FR" sz="1000" b="0" i="1" u="none" strike="noStrike">
              <a:solidFill>
                <a:srgbClr val="000000"/>
              </a:solidFill>
              <a:effectLst/>
              <a:uFillTx/>
              <a:latin typeface="Calibri"/>
            </a:rPr>
            <a:t>Bunker transfer quantity</a:t>
          </a:r>
          <a:r>
            <a:rPr lang="fr-FR" sz="1000" b="0" u="none" strike="noStrike">
              <a:solidFill>
                <a:srgbClr val="000000"/>
              </a:solidFill>
              <a:effectLst/>
              <a:uFillTx/>
              <a:latin typeface="Calibri"/>
            </a:rPr>
            <a:t>)</a:t>
          </a:r>
          <a:endParaRPr lang="fr-FR" sz="1000" b="0" u="none" strike="noStrike">
            <a:effectLst/>
            <a:uFillTx/>
            <a:latin typeface="Times New Roman"/>
          </a:endParaRPr>
        </a:p>
        <a:p>
          <a:pPr defTabSz="914400">
            <a:lnSpc>
              <a:spcPct val="100000"/>
            </a:lnSpc>
            <a:tabLst>
              <a:tab pos="0" algn="l"/>
            </a:tabLst>
          </a:pPr>
          <a:r>
            <a:rPr lang="fr-FR" sz="1000" b="1" u="none" strike="noStrike">
              <a:solidFill>
                <a:srgbClr val="000000"/>
              </a:solidFill>
              <a:effectLst/>
              <a:uFillTx/>
              <a:latin typeface="Calibri"/>
            </a:rPr>
            <a:t>NOS – Notification of Shift in Port</a:t>
          </a:r>
          <a:r>
            <a:rPr lang="fr-FR" sz="1000" b="0" u="none" strike="noStrike">
              <a:solidFill>
                <a:srgbClr val="000000"/>
              </a:solidFill>
              <a:effectLst/>
              <a:uFillTx/>
              <a:latin typeface="Calibri"/>
            </a:rPr>
            <a:t>: Fixed an empty dropdown list for </a:t>
          </a:r>
          <a:r>
            <a:rPr lang="fr-FR" sz="1000" b="0" i="1" u="none" strike="noStrike">
              <a:solidFill>
                <a:srgbClr val="000000"/>
              </a:solidFill>
              <a:effectLst/>
              <a:uFillTx/>
              <a:latin typeface="Calibri"/>
            </a:rPr>
            <a:t>Ship registry</a:t>
          </a:r>
          <a:r>
            <a:rPr lang="fr-FR" sz="1000" b="0" u="none" strike="noStrike">
              <a:solidFill>
                <a:srgbClr val="000000"/>
              </a:solidFill>
              <a:effectLst/>
              <a:uFillTx/>
              <a:latin typeface="Calibri"/>
            </a:rPr>
            <a:t> (DE-005-10). </a:t>
          </a:r>
          <a:r>
            <a:rPr lang="fr-FR" sz="1000" b="0" i="1" u="none" strike="noStrike">
              <a:solidFill>
                <a:srgbClr val="000000"/>
              </a:solidFill>
              <a:effectLst/>
              <a:uFillTx/>
              <a:latin typeface="Calibri"/>
            </a:rPr>
            <a:t>Expected Mooring Orientation Code </a:t>
          </a:r>
          <a:r>
            <a:rPr lang="fr-FR" sz="1000" b="0" u="none" strike="noStrike">
              <a:solidFill>
                <a:srgbClr val="000000"/>
              </a:solidFill>
              <a:effectLst/>
              <a:uFillTx/>
              <a:latin typeface="Calibri"/>
            </a:rPr>
            <a:t>(DE-019-04): Updated code list. The previous version was inaccurate.</a:t>
          </a:r>
          <a:endParaRPr lang="fr-FR" sz="1000" b="0" u="none" strike="noStrike">
            <a:effectLst/>
            <a:uFillTx/>
            <a:latin typeface="Times New Roman"/>
          </a:endParaRPr>
        </a:p>
        <a:p>
          <a:pPr defTabSz="914400">
            <a:lnSpc>
              <a:spcPct val="100000"/>
            </a:lnSpc>
            <a:tabLst>
              <a:tab pos="0" algn="l"/>
            </a:tabLst>
          </a:pPr>
          <a:r>
            <a:rPr lang="fr-FR" sz="1000" b="1" u="none" strike="noStrike">
              <a:solidFill>
                <a:srgbClr val="000000"/>
              </a:solidFill>
              <a:effectLst/>
              <a:uFillTx/>
              <a:latin typeface="Calibri"/>
            </a:rPr>
            <a:t>BWA – Ballast Water</a:t>
          </a:r>
          <a:r>
            <a:rPr lang="fr-FR" sz="1000" b="0" u="none" strike="noStrike">
              <a:solidFill>
                <a:srgbClr val="000000"/>
              </a:solidFill>
              <a:effectLst/>
              <a:uFillTx/>
              <a:latin typeface="Calibri"/>
            </a:rPr>
            <a:t>: Introduced a new coded dropdown list (IMO460) for </a:t>
          </a:r>
          <a:r>
            <a:rPr lang="fr-FR" sz="1000" b="0" i="1" u="none" strike="noStrike">
              <a:solidFill>
                <a:srgbClr val="000000"/>
              </a:solidFill>
              <a:effectLst/>
              <a:uFillTx/>
              <a:latin typeface="Calibri"/>
            </a:rPr>
            <a:t>No ballast water management reason</a:t>
          </a:r>
          <a:r>
            <a:rPr lang="fr-FR" sz="1000" b="0" u="none" strike="noStrike">
              <a:solidFill>
                <a:srgbClr val="000000"/>
              </a:solidFill>
              <a:effectLst/>
              <a:uFillTx/>
              <a:latin typeface="Calibri"/>
            </a:rPr>
            <a:t> (DE-073-06), replacing the previous incorrect list.</a:t>
          </a:r>
          <a:br/>
          <a:r>
            <a:rPr lang="fr-FR" sz="1000" b="0" u="none" strike="noStrike">
              <a:solidFill>
                <a:srgbClr val="000000"/>
              </a:solidFill>
              <a:effectLst/>
              <a:uFillTx/>
              <a:latin typeface="Calibri"/>
            </a:rPr>
            <a:t>DE-074-23/24: Corrected field type from text to number.</a:t>
          </a:r>
          <a:br/>
          <a:endParaRPr lang="fr-FR" sz="1000" b="0" u="none" strike="noStrike">
            <a:effectLst/>
            <a:uFillTx/>
            <a:latin typeface="Times New Roman"/>
          </a:endParaRPr>
        </a:p>
        <a:p>
          <a:pPr defTabSz="914400">
            <a:lnSpc>
              <a:spcPct val="100000"/>
            </a:lnSpc>
            <a:tabLst>
              <a:tab pos="0" algn="l"/>
            </a:tabLst>
          </a:pPr>
          <a:r>
            <a:rPr lang="fr-FR" sz="1000" b="1" u="none" strike="noStrike">
              <a:solidFill>
                <a:srgbClr val="000000"/>
              </a:solidFill>
              <a:effectLst/>
              <a:uFillTx/>
              <a:latin typeface="Calibri"/>
            </a:rPr>
            <a:t>Ship to ship activity declaration (SSA), Ship certificates (CRT), Ballast water (BWA) </a:t>
          </a:r>
          <a:r>
            <a:rPr lang="fr-FR" sz="1000" b="0" u="none" strike="noStrike">
              <a:solidFill>
                <a:srgbClr val="000000"/>
              </a:solidFill>
              <a:effectLst/>
              <a:uFillTx/>
              <a:latin typeface="Calibri"/>
            </a:rPr>
            <a:t>: The Remarques (DE-003-01) have been placed before the table to allow entering more than 10 rows in the table.</a:t>
          </a:r>
          <a:br/>
          <a:r>
            <a:rPr lang="fr-FR" sz="1000" b="1" u="none" strike="noStrike">
              <a:solidFill>
                <a:srgbClr val="000000"/>
              </a:solidFill>
              <a:effectLst/>
              <a:uFillTx/>
              <a:latin typeface="Calibri"/>
            </a:rPr>
            <a:t>Security notification (SEC)</a:t>
          </a:r>
          <a:r>
            <a:rPr lang="fr-FR" sz="1000" b="0" u="none" strike="noStrike">
              <a:solidFill>
                <a:srgbClr val="000000"/>
              </a:solidFill>
              <a:effectLst/>
              <a:uFillTx/>
              <a:latin typeface="Calibri"/>
            </a:rPr>
            <a:t> : Correction of columns "Latitude" and "Longitude" format to allow 5 decimals </a:t>
          </a:r>
          <a:br/>
          <a:r>
            <a:rPr lang="fr-FR" sz="1000" b="1" u="none" strike="noStrike">
              <a:solidFill>
                <a:srgbClr val="000000"/>
              </a:solidFill>
              <a:effectLst/>
              <a:uFillTx/>
              <a:latin typeface="Calibri"/>
            </a:rPr>
            <a:t>Tab "FR - IMOO0460" </a:t>
          </a:r>
          <a:r>
            <a:rPr lang="fr-FR" sz="1000" b="0" u="none" strike="noStrike">
              <a:solidFill>
                <a:srgbClr val="000000"/>
              </a:solidFill>
              <a:effectLst/>
              <a:uFillTx/>
              <a:latin typeface="Calibri"/>
            </a:rPr>
            <a:t>was renamed in FR - IMO0460  </a:t>
          </a:r>
          <a:br/>
          <a:r>
            <a:rPr lang="fr-FR" sz="1100" b="0" u="none" strike="noStrike">
              <a:solidFill>
                <a:srgbClr val="000000"/>
              </a:solidFill>
              <a:effectLst/>
              <a:uFillTx/>
              <a:latin typeface="Calibri"/>
            </a:rPr>
            <a:t>Fix: Resolved null value display issues in code lists : </a:t>
          </a:r>
          <a:br/>
          <a:r>
            <a:rPr lang="fr-FR" sz="1100" b="0" u="none" strike="noStrike">
              <a:solidFill>
                <a:srgbClr val="000000"/>
              </a:solidFill>
              <a:effectLst/>
              <a:uFillTx/>
              <a:latin typeface="Calibri"/>
            </a:rPr>
            <a:t>- SEC : DE-030-03, DE-005-18, DE-030-07, DE-023-03</a:t>
          </a:r>
          <a:br/>
          <a:r>
            <a:rPr lang="fr-FR" sz="1100" b="0" u="none" strike="noStrike">
              <a:solidFill>
                <a:srgbClr val="000000"/>
              </a:solidFill>
              <a:effectLst/>
              <a:uFillTx/>
              <a:latin typeface="Calibri"/>
            </a:rPr>
            <a:t>- CWA : DE-035-16, DE-036-02</a:t>
          </a:r>
          <a:endParaRPr lang="fr-FR" sz="1100" b="0" u="none" strike="noStrike">
            <a:effectLst/>
            <a:uFillTx/>
            <a:latin typeface="Times New Roman"/>
          </a:endParaRPr>
        </a:p>
        <a:p>
          <a:pPr defTabSz="914400">
            <a:lnSpc>
              <a:spcPct val="100000"/>
            </a:lnSpc>
            <a:tabLst>
              <a:tab pos="0" algn="l"/>
            </a:tabLst>
          </a:pPr>
          <a:r>
            <a:rPr lang="fr-FR" sz="1100" b="0" u="none" strike="noStrike">
              <a:solidFill>
                <a:srgbClr val="000000"/>
              </a:solidFill>
              <a:effectLst/>
              <a:uFillTx/>
              <a:latin typeface="Calibri"/>
            </a:rPr>
            <a:t>- PXA : DE-035-16</a:t>
          </a:r>
          <a:endParaRPr lang="fr-FR" sz="1100" b="0" u="none" strike="noStrike">
            <a:effectLst/>
            <a:uFillTx/>
            <a:latin typeface="Times New Roman"/>
          </a:endParaRPr>
        </a:p>
        <a:p>
          <a:pPr defTabSz="914400">
            <a:lnSpc>
              <a:spcPct val="100000"/>
            </a:lnSpc>
            <a:tabLst>
              <a:tab pos="0" algn="l"/>
            </a:tabLst>
          </a:pPr>
          <a:r>
            <a:rPr lang="fr-FR" sz="1100" b="0" u="none" strike="noStrike">
              <a:solidFill>
                <a:srgbClr val="000000"/>
              </a:solidFill>
              <a:effectLst/>
              <a:uFillTx/>
              <a:latin typeface="Calibri"/>
            </a:rPr>
            <a:t>- MDD : DE-032-18</a:t>
          </a:r>
          <a:br/>
          <a:r>
            <a:rPr lang="fr-FR" sz="1100" b="0" u="none" strike="noStrike">
              <a:solidFill>
                <a:srgbClr val="000000"/>
              </a:solidFill>
              <a:effectLst/>
              <a:uFillTx/>
              <a:latin typeface="Calibri"/>
            </a:rPr>
            <a:t>- </a:t>
          </a:r>
          <a:r>
            <a:rPr lang="en-GB" sz="1100" b="0" u="none" strike="noStrike">
              <a:solidFill>
                <a:srgbClr val="000000"/>
              </a:solidFill>
              <a:effectLst/>
              <a:uFillTx/>
              <a:latin typeface="Calibri"/>
            </a:rPr>
            <a:t>Changed formats of all decimal and integer values to "General",</a:t>
          </a:r>
          <a:endParaRPr lang="fr-FR" sz="1100" b="0" u="none" strike="noStrike">
            <a:effectLst/>
            <a:uFillTx/>
            <a:latin typeface="Times New Roman"/>
          </a:endParaRPr>
        </a:p>
        <a:p>
          <a:pPr defTabSz="914400">
            <a:lnSpc>
              <a:spcPct val="100000"/>
            </a:lnSpc>
            <a:tabLst>
              <a:tab pos="0" algn="l"/>
            </a:tabLst>
          </a:pPr>
          <a:r>
            <a:rPr lang="fr-FR" sz="1100" b="0" u="none" strike="noStrike">
              <a:solidFill>
                <a:srgbClr val="000000"/>
              </a:solidFill>
              <a:effectLst/>
              <a:uFillTx/>
              <a:latin typeface="Calibri"/>
            </a:rPr>
            <a:t>- NOA,NOD,NOS </a:t>
          </a:r>
          <a:r>
            <a:rPr lang="en-GB" sz="1100" b="0" u="none" strike="noStrike">
              <a:solidFill>
                <a:srgbClr val="000000"/>
              </a:solidFill>
              <a:effectLst/>
              <a:uFillTx/>
              <a:latin typeface="Calibri"/>
            </a:rPr>
            <a:t>: Added data validation to "IMO company number"</a:t>
          </a:r>
          <a:br/>
          <a:endParaRPr lang="fr-FR" sz="1100" b="0" u="none" strike="noStrike">
            <a:effectLst/>
            <a:uFillTx/>
            <a:latin typeface="Times New Roman"/>
          </a:endParaRPr>
        </a:p>
        <a:p>
          <a:pPr defTabSz="914400">
            <a:lnSpc>
              <a:spcPct val="100000"/>
            </a:lnSpc>
            <a:tabLst>
              <a:tab pos="0" algn="l"/>
            </a:tabLst>
          </a:pPr>
          <a:endParaRPr lang="fr-FR" sz="1000" b="0" u="none" strike="noStrike">
            <a:effectLst/>
            <a:uFillTx/>
            <a:latin typeface="Times New Roman"/>
          </a:endParaRPr>
        </a:p>
        <a:p>
          <a:pPr defTabSz="914400">
            <a:lnSpc>
              <a:spcPct val="100000"/>
            </a:lnSpc>
            <a:tabLst>
              <a:tab pos="0" algn="l"/>
            </a:tabLst>
          </a:pPr>
          <a:endParaRPr lang="fr-FR" sz="1000" b="0" u="none" strike="noStrike">
            <a:effectLst/>
            <a:uFillTx/>
            <a:latin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49680</xdr:colOff>
      <xdr:row>1</xdr:row>
      <xdr:rowOff>9360</xdr:rowOff>
    </xdr:from>
    <xdr:to>
      <xdr:col>0</xdr:col>
      <xdr:colOff>647640</xdr:colOff>
      <xdr:row>1</xdr:row>
      <xdr:rowOff>578880</xdr:rowOff>
    </xdr:to>
    <xdr:pic>
      <xdr:nvPicPr>
        <xdr:cNvPr id="19" name="Picture 2">
          <a:extLst>
            <a:ext uri="{FF2B5EF4-FFF2-40B4-BE49-F238E27FC236}">
              <a16:creationId xmlns:a16="http://schemas.microsoft.com/office/drawing/2014/main" id="{00000000-0008-0000-0A00-000013000000}"/>
            </a:ext>
          </a:extLst>
        </xdr:cNvPr>
        <xdr:cNvPicPr/>
      </xdr:nvPicPr>
      <xdr:blipFill>
        <a:blip xmlns:r="http://schemas.openxmlformats.org/officeDocument/2006/relationships" r:embed="rId1"/>
        <a:srcRect l="19516" t="5493" r="17511" b="4983"/>
        <a:stretch/>
      </xdr:blipFill>
      <xdr:spPr>
        <a:xfrm flipH="1">
          <a:off x="49680" y="180720"/>
          <a:ext cx="597960" cy="569520"/>
        </a:xfrm>
        <a:prstGeom prst="rect">
          <a:avLst/>
        </a:prstGeom>
        <a:noFill/>
        <a:ln w="0">
          <a:noFill/>
        </a:ln>
      </xdr:spPr>
    </xdr:pic>
    <xdr:clientData/>
  </xdr:twoCellAnchor>
  <xdr:twoCellAnchor editAs="oneCell">
    <xdr:from>
      <xdr:col>5</xdr:col>
      <xdr:colOff>133200</xdr:colOff>
      <xdr:row>1</xdr:row>
      <xdr:rowOff>95400</xdr:rowOff>
    </xdr:from>
    <xdr:to>
      <xdr:col>5</xdr:col>
      <xdr:colOff>797760</xdr:colOff>
      <xdr:row>1</xdr:row>
      <xdr:rowOff>535680</xdr:rowOff>
    </xdr:to>
    <xdr:pic>
      <xdr:nvPicPr>
        <xdr:cNvPr id="20" name="Image 3">
          <a:extLst>
            <a:ext uri="{FF2B5EF4-FFF2-40B4-BE49-F238E27FC236}">
              <a16:creationId xmlns:a16="http://schemas.microsoft.com/office/drawing/2014/main" id="{00000000-0008-0000-0A00-000014000000}"/>
            </a:ext>
          </a:extLst>
        </xdr:cNvPr>
        <xdr:cNvPicPr/>
      </xdr:nvPicPr>
      <xdr:blipFill>
        <a:blip xmlns:r="http://schemas.openxmlformats.org/officeDocument/2006/relationships" r:embed="rId2"/>
        <a:stretch/>
      </xdr:blipFill>
      <xdr:spPr>
        <a:xfrm>
          <a:off x="8670600" y="266760"/>
          <a:ext cx="664560" cy="440280"/>
        </a:xfrm>
        <a:prstGeom prst="rect">
          <a:avLst/>
        </a:prstGeom>
        <a:noFill/>
        <a:ln w="0">
          <a:noFill/>
        </a:ln>
      </xdr:spPr>
    </xdr:pic>
    <xdr:clientData/>
  </xdr:twoCellAnchor>
  <xdr:twoCellAnchor editAs="oneCell">
    <xdr:from>
      <xdr:col>5</xdr:col>
      <xdr:colOff>133200</xdr:colOff>
      <xdr:row>1</xdr:row>
      <xdr:rowOff>95400</xdr:rowOff>
    </xdr:from>
    <xdr:to>
      <xdr:col>5</xdr:col>
      <xdr:colOff>797760</xdr:colOff>
      <xdr:row>1</xdr:row>
      <xdr:rowOff>535680</xdr:rowOff>
    </xdr:to>
    <xdr:pic>
      <xdr:nvPicPr>
        <xdr:cNvPr id="21" name="Image 4">
          <a:extLst>
            <a:ext uri="{FF2B5EF4-FFF2-40B4-BE49-F238E27FC236}">
              <a16:creationId xmlns:a16="http://schemas.microsoft.com/office/drawing/2014/main" id="{00000000-0008-0000-0A00-000015000000}"/>
            </a:ext>
          </a:extLst>
        </xdr:cNvPr>
        <xdr:cNvPicPr/>
      </xdr:nvPicPr>
      <xdr:blipFill>
        <a:blip xmlns:r="http://schemas.openxmlformats.org/officeDocument/2006/relationships" r:embed="rId2"/>
        <a:stretch/>
      </xdr:blipFill>
      <xdr:spPr>
        <a:xfrm>
          <a:off x="8670600" y="266760"/>
          <a:ext cx="664560" cy="440280"/>
        </a:xfrm>
        <a:prstGeom prst="rect">
          <a:avLst/>
        </a:prstGeom>
        <a:noFill/>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49680</xdr:colOff>
      <xdr:row>1</xdr:row>
      <xdr:rowOff>9360</xdr:rowOff>
    </xdr:from>
    <xdr:to>
      <xdr:col>0</xdr:col>
      <xdr:colOff>647640</xdr:colOff>
      <xdr:row>1</xdr:row>
      <xdr:rowOff>588600</xdr:rowOff>
    </xdr:to>
    <xdr:pic>
      <xdr:nvPicPr>
        <xdr:cNvPr id="22" name="Picture 1">
          <a:extLst>
            <a:ext uri="{FF2B5EF4-FFF2-40B4-BE49-F238E27FC236}">
              <a16:creationId xmlns:a16="http://schemas.microsoft.com/office/drawing/2014/main" id="{00000000-0008-0000-0B00-000016000000}"/>
            </a:ext>
          </a:extLst>
        </xdr:cNvPr>
        <xdr:cNvPicPr/>
      </xdr:nvPicPr>
      <xdr:blipFill>
        <a:blip xmlns:r="http://schemas.openxmlformats.org/officeDocument/2006/relationships" r:embed="rId1"/>
        <a:srcRect l="19516" t="5493" r="17511" b="4983"/>
        <a:stretch/>
      </xdr:blipFill>
      <xdr:spPr>
        <a:xfrm flipH="1">
          <a:off x="49680" y="199800"/>
          <a:ext cx="597960" cy="579240"/>
        </a:xfrm>
        <a:prstGeom prst="rect">
          <a:avLst/>
        </a:prstGeom>
        <a:noFill/>
        <a:ln w="0">
          <a:noFill/>
        </a:ln>
      </xdr:spPr>
    </xdr:pic>
    <xdr:clientData/>
  </xdr:twoCellAnchor>
  <xdr:twoCellAnchor editAs="oneCell">
    <xdr:from>
      <xdr:col>7</xdr:col>
      <xdr:colOff>125640</xdr:colOff>
      <xdr:row>1</xdr:row>
      <xdr:rowOff>105840</xdr:rowOff>
    </xdr:from>
    <xdr:to>
      <xdr:col>7</xdr:col>
      <xdr:colOff>729720</xdr:colOff>
      <xdr:row>1</xdr:row>
      <xdr:rowOff>505800</xdr:rowOff>
    </xdr:to>
    <xdr:pic>
      <xdr:nvPicPr>
        <xdr:cNvPr id="23" name="Image 2">
          <a:extLst>
            <a:ext uri="{FF2B5EF4-FFF2-40B4-BE49-F238E27FC236}">
              <a16:creationId xmlns:a16="http://schemas.microsoft.com/office/drawing/2014/main" id="{00000000-0008-0000-0B00-000017000000}"/>
            </a:ext>
          </a:extLst>
        </xdr:cNvPr>
        <xdr:cNvPicPr/>
      </xdr:nvPicPr>
      <xdr:blipFill>
        <a:blip xmlns:r="http://schemas.openxmlformats.org/officeDocument/2006/relationships" r:embed="rId2"/>
        <a:stretch/>
      </xdr:blipFill>
      <xdr:spPr>
        <a:xfrm>
          <a:off x="11123280" y="296280"/>
          <a:ext cx="604080" cy="399960"/>
        </a:xfrm>
        <a:prstGeom prst="rect">
          <a:avLst/>
        </a:prstGeom>
        <a:noFill/>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104760</xdr:colOff>
      <xdr:row>1</xdr:row>
      <xdr:rowOff>66600</xdr:rowOff>
    </xdr:from>
    <xdr:to>
      <xdr:col>0</xdr:col>
      <xdr:colOff>769320</xdr:colOff>
      <xdr:row>1</xdr:row>
      <xdr:rowOff>506880</xdr:rowOff>
    </xdr:to>
    <xdr:pic>
      <xdr:nvPicPr>
        <xdr:cNvPr id="24" name="Image 1">
          <a:extLst>
            <a:ext uri="{FF2B5EF4-FFF2-40B4-BE49-F238E27FC236}">
              <a16:creationId xmlns:a16="http://schemas.microsoft.com/office/drawing/2014/main" id="{00000000-0008-0000-0C00-000018000000}"/>
            </a:ext>
          </a:extLst>
        </xdr:cNvPr>
        <xdr:cNvPicPr/>
      </xdr:nvPicPr>
      <xdr:blipFill>
        <a:blip xmlns:r="http://schemas.openxmlformats.org/officeDocument/2006/relationships" r:embed="rId1"/>
        <a:stretch/>
      </xdr:blipFill>
      <xdr:spPr>
        <a:xfrm>
          <a:off x="104760" y="342720"/>
          <a:ext cx="664560" cy="440280"/>
        </a:xfrm>
        <a:prstGeom prst="rect">
          <a:avLst/>
        </a:prstGeom>
        <a:noFill/>
        <a:ln w="0">
          <a:noFill/>
        </a:ln>
      </xdr:spPr>
    </xdr:pic>
    <xdr:clientData/>
  </xdr:twoCellAnchor>
  <xdr:twoCellAnchor editAs="oneCell">
    <xdr:from>
      <xdr:col>0</xdr:col>
      <xdr:colOff>104760</xdr:colOff>
      <xdr:row>2</xdr:row>
      <xdr:rowOff>57240</xdr:rowOff>
    </xdr:from>
    <xdr:to>
      <xdr:col>0</xdr:col>
      <xdr:colOff>731160</xdr:colOff>
      <xdr:row>2</xdr:row>
      <xdr:rowOff>578880</xdr:rowOff>
    </xdr:to>
    <xdr:pic>
      <xdr:nvPicPr>
        <xdr:cNvPr id="25" name="Image 4" descr="Info Icon Vector Art, Icons, and Graphics for Free Download">
          <a:extLst>
            <a:ext uri="{FF2B5EF4-FFF2-40B4-BE49-F238E27FC236}">
              <a16:creationId xmlns:a16="http://schemas.microsoft.com/office/drawing/2014/main" id="{00000000-0008-0000-0C00-000019000000}"/>
            </a:ext>
          </a:extLst>
        </xdr:cNvPr>
        <xdr:cNvPicPr/>
      </xdr:nvPicPr>
      <xdr:blipFill>
        <a:blip xmlns:r="http://schemas.openxmlformats.org/officeDocument/2006/relationships" r:embed="rId2"/>
        <a:stretch/>
      </xdr:blipFill>
      <xdr:spPr>
        <a:xfrm>
          <a:off x="104760" y="933480"/>
          <a:ext cx="626400" cy="521640"/>
        </a:xfrm>
        <a:prstGeom prst="rect">
          <a:avLst/>
        </a:prstGeom>
        <a:noFill/>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49680</xdr:colOff>
      <xdr:row>1</xdr:row>
      <xdr:rowOff>28440</xdr:rowOff>
    </xdr:from>
    <xdr:to>
      <xdr:col>0</xdr:col>
      <xdr:colOff>647640</xdr:colOff>
      <xdr:row>1</xdr:row>
      <xdr:rowOff>594360</xdr:rowOff>
    </xdr:to>
    <xdr:pic>
      <xdr:nvPicPr>
        <xdr:cNvPr id="26" name="Picture 1">
          <a:extLst>
            <a:ext uri="{FF2B5EF4-FFF2-40B4-BE49-F238E27FC236}">
              <a16:creationId xmlns:a16="http://schemas.microsoft.com/office/drawing/2014/main" id="{00000000-0008-0000-0D00-00001A000000}"/>
            </a:ext>
          </a:extLst>
        </xdr:cNvPr>
        <xdr:cNvPicPr/>
      </xdr:nvPicPr>
      <xdr:blipFill>
        <a:blip xmlns:r="http://schemas.openxmlformats.org/officeDocument/2006/relationships" r:embed="rId1"/>
        <a:srcRect l="19516" t="5470" r="17511" b="5014"/>
        <a:stretch/>
      </xdr:blipFill>
      <xdr:spPr>
        <a:xfrm flipH="1">
          <a:off x="49680" y="237960"/>
          <a:ext cx="597960" cy="565920"/>
        </a:xfrm>
        <a:prstGeom prst="rect">
          <a:avLst/>
        </a:prstGeom>
        <a:noFill/>
        <a:ln w="0">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49680</xdr:colOff>
      <xdr:row>1</xdr:row>
      <xdr:rowOff>9360</xdr:rowOff>
    </xdr:from>
    <xdr:to>
      <xdr:col>0</xdr:col>
      <xdr:colOff>647640</xdr:colOff>
      <xdr:row>1</xdr:row>
      <xdr:rowOff>578880</xdr:rowOff>
    </xdr:to>
    <xdr:pic>
      <xdr:nvPicPr>
        <xdr:cNvPr id="27" name="Picture 1">
          <a:extLst>
            <a:ext uri="{FF2B5EF4-FFF2-40B4-BE49-F238E27FC236}">
              <a16:creationId xmlns:a16="http://schemas.microsoft.com/office/drawing/2014/main" id="{00000000-0008-0000-0E00-00001B000000}"/>
            </a:ext>
          </a:extLst>
        </xdr:cNvPr>
        <xdr:cNvPicPr/>
      </xdr:nvPicPr>
      <xdr:blipFill>
        <a:blip xmlns:r="http://schemas.openxmlformats.org/officeDocument/2006/relationships" r:embed="rId1"/>
        <a:srcRect l="19516" t="5493" r="17511" b="4983"/>
        <a:stretch/>
      </xdr:blipFill>
      <xdr:spPr>
        <a:xfrm flipH="1">
          <a:off x="49680" y="199800"/>
          <a:ext cx="597960" cy="569520"/>
        </a:xfrm>
        <a:prstGeom prst="rect">
          <a:avLst/>
        </a:prstGeom>
        <a:noFill/>
        <a:ln w="0">
          <a:noFill/>
        </a:ln>
      </xdr:spPr>
    </xdr:pic>
    <xdr:clientData/>
  </xdr:twoCellAnchor>
  <xdr:twoCellAnchor editAs="oneCell">
    <xdr:from>
      <xdr:col>5</xdr:col>
      <xdr:colOff>125640</xdr:colOff>
      <xdr:row>1</xdr:row>
      <xdr:rowOff>105840</xdr:rowOff>
    </xdr:from>
    <xdr:to>
      <xdr:col>5</xdr:col>
      <xdr:colOff>729720</xdr:colOff>
      <xdr:row>1</xdr:row>
      <xdr:rowOff>505800</xdr:rowOff>
    </xdr:to>
    <xdr:pic>
      <xdr:nvPicPr>
        <xdr:cNvPr id="28" name="Image 3">
          <a:extLst>
            <a:ext uri="{FF2B5EF4-FFF2-40B4-BE49-F238E27FC236}">
              <a16:creationId xmlns:a16="http://schemas.microsoft.com/office/drawing/2014/main" id="{00000000-0008-0000-0E00-00001C000000}"/>
            </a:ext>
          </a:extLst>
        </xdr:cNvPr>
        <xdr:cNvPicPr/>
      </xdr:nvPicPr>
      <xdr:blipFill>
        <a:blip xmlns:r="http://schemas.openxmlformats.org/officeDocument/2006/relationships" r:embed="rId2"/>
        <a:stretch/>
      </xdr:blipFill>
      <xdr:spPr>
        <a:xfrm>
          <a:off x="9236160" y="296280"/>
          <a:ext cx="604080" cy="399960"/>
        </a:xfrm>
        <a:prstGeom prst="rect">
          <a:avLst/>
        </a:prstGeom>
        <a:noFill/>
        <a:ln w="0">
          <a:noFill/>
        </a:ln>
      </xdr:spPr>
    </xdr:pic>
    <xdr:clientData/>
  </xdr:twoCellAnchor>
  <xdr:twoCellAnchor>
    <xdr:from>
      <xdr:col>0</xdr:col>
      <xdr:colOff>24848</xdr:colOff>
      <xdr:row>20</xdr:row>
      <xdr:rowOff>0</xdr:rowOff>
    </xdr:from>
    <xdr:to>
      <xdr:col>0</xdr:col>
      <xdr:colOff>24848</xdr:colOff>
      <xdr:row>32</xdr:row>
      <xdr:rowOff>182218</xdr:rowOff>
    </xdr:to>
    <xdr:cxnSp macro="">
      <xdr:nvCxnSpPr>
        <xdr:cNvPr id="3" name="Connecteur droit 2">
          <a:extLst>
            <a:ext uri="{FF2B5EF4-FFF2-40B4-BE49-F238E27FC236}">
              <a16:creationId xmlns:a16="http://schemas.microsoft.com/office/drawing/2014/main" id="{246504B8-3B1A-4EBE-9F00-7C0B4DBD8BCE}"/>
            </a:ext>
          </a:extLst>
        </xdr:cNvPr>
        <xdr:cNvCxnSpPr/>
      </xdr:nvCxnSpPr>
      <xdr:spPr>
        <a:xfrm>
          <a:off x="24848" y="4580283"/>
          <a:ext cx="0" cy="30894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60480</xdr:colOff>
      <xdr:row>1</xdr:row>
      <xdr:rowOff>63360</xdr:rowOff>
    </xdr:from>
    <xdr:to>
      <xdr:col>0</xdr:col>
      <xdr:colOff>725040</xdr:colOff>
      <xdr:row>1</xdr:row>
      <xdr:rowOff>503640</xdr:rowOff>
    </xdr:to>
    <xdr:pic>
      <xdr:nvPicPr>
        <xdr:cNvPr id="29" name="Image 3">
          <a:extLst>
            <a:ext uri="{FF2B5EF4-FFF2-40B4-BE49-F238E27FC236}">
              <a16:creationId xmlns:a16="http://schemas.microsoft.com/office/drawing/2014/main" id="{00000000-0008-0000-0F00-00001D000000}"/>
            </a:ext>
          </a:extLst>
        </xdr:cNvPr>
        <xdr:cNvPicPr/>
      </xdr:nvPicPr>
      <xdr:blipFill>
        <a:blip xmlns:r="http://schemas.openxmlformats.org/officeDocument/2006/relationships" r:embed="rId1"/>
        <a:stretch/>
      </xdr:blipFill>
      <xdr:spPr>
        <a:xfrm>
          <a:off x="60480" y="253800"/>
          <a:ext cx="664560" cy="440280"/>
        </a:xfrm>
        <a:prstGeom prst="rect">
          <a:avLst/>
        </a:prstGeom>
        <a:noFill/>
        <a:ln w="0">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104760</xdr:colOff>
      <xdr:row>1</xdr:row>
      <xdr:rowOff>38160</xdr:rowOff>
    </xdr:from>
    <xdr:to>
      <xdr:col>0</xdr:col>
      <xdr:colOff>769320</xdr:colOff>
      <xdr:row>1</xdr:row>
      <xdr:rowOff>478440</xdr:rowOff>
    </xdr:to>
    <xdr:pic>
      <xdr:nvPicPr>
        <xdr:cNvPr id="30" name="Image 3">
          <a:extLst>
            <a:ext uri="{FF2B5EF4-FFF2-40B4-BE49-F238E27FC236}">
              <a16:creationId xmlns:a16="http://schemas.microsoft.com/office/drawing/2014/main" id="{00000000-0008-0000-1000-00001E000000}"/>
            </a:ext>
          </a:extLst>
        </xdr:cNvPr>
        <xdr:cNvPicPr/>
      </xdr:nvPicPr>
      <xdr:blipFill>
        <a:blip xmlns:r="http://schemas.openxmlformats.org/officeDocument/2006/relationships" r:embed="rId1"/>
        <a:stretch/>
      </xdr:blipFill>
      <xdr:spPr>
        <a:xfrm>
          <a:off x="104760" y="228600"/>
          <a:ext cx="664560" cy="440280"/>
        </a:xfrm>
        <a:prstGeom prst="rect">
          <a:avLst/>
        </a:prstGeom>
        <a:noFill/>
        <a:ln w="0">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33840</xdr:colOff>
      <xdr:row>1</xdr:row>
      <xdr:rowOff>19080</xdr:rowOff>
    </xdr:from>
    <xdr:to>
      <xdr:col>0</xdr:col>
      <xdr:colOff>631800</xdr:colOff>
      <xdr:row>1</xdr:row>
      <xdr:rowOff>585000</xdr:rowOff>
    </xdr:to>
    <xdr:pic>
      <xdr:nvPicPr>
        <xdr:cNvPr id="31" name="Picture 3">
          <a:extLst>
            <a:ext uri="{FF2B5EF4-FFF2-40B4-BE49-F238E27FC236}">
              <a16:creationId xmlns:a16="http://schemas.microsoft.com/office/drawing/2014/main" id="{00000000-0008-0000-1100-00001F000000}"/>
            </a:ext>
          </a:extLst>
        </xdr:cNvPr>
        <xdr:cNvPicPr/>
      </xdr:nvPicPr>
      <xdr:blipFill>
        <a:blip xmlns:r="http://schemas.openxmlformats.org/officeDocument/2006/relationships" r:embed="rId1"/>
        <a:srcRect l="19516" t="5470" r="17511" b="5014"/>
        <a:stretch/>
      </xdr:blipFill>
      <xdr:spPr>
        <a:xfrm flipH="1">
          <a:off x="33840" y="209520"/>
          <a:ext cx="597960" cy="565920"/>
        </a:xfrm>
        <a:prstGeom prst="rect">
          <a:avLst/>
        </a:prstGeom>
        <a:noFill/>
        <a:ln w="0">
          <a:noFill/>
        </a:ln>
      </xdr:spPr>
    </xdr:pic>
    <xdr:clientData/>
  </xdr:twoCellAnchor>
  <xdr:twoCellAnchor editAs="oneCell">
    <xdr:from>
      <xdr:col>7</xdr:col>
      <xdr:colOff>158760</xdr:colOff>
      <xdr:row>1</xdr:row>
      <xdr:rowOff>112320</xdr:rowOff>
    </xdr:from>
    <xdr:to>
      <xdr:col>7</xdr:col>
      <xdr:colOff>823320</xdr:colOff>
      <xdr:row>1</xdr:row>
      <xdr:rowOff>552600</xdr:rowOff>
    </xdr:to>
    <xdr:pic>
      <xdr:nvPicPr>
        <xdr:cNvPr id="32" name="Image 3">
          <a:extLst>
            <a:ext uri="{FF2B5EF4-FFF2-40B4-BE49-F238E27FC236}">
              <a16:creationId xmlns:a16="http://schemas.microsoft.com/office/drawing/2014/main" id="{00000000-0008-0000-1100-000020000000}"/>
            </a:ext>
          </a:extLst>
        </xdr:cNvPr>
        <xdr:cNvPicPr/>
      </xdr:nvPicPr>
      <xdr:blipFill>
        <a:blip xmlns:r="http://schemas.openxmlformats.org/officeDocument/2006/relationships" r:embed="rId2"/>
        <a:stretch/>
      </xdr:blipFill>
      <xdr:spPr>
        <a:xfrm>
          <a:off x="12592800" y="302760"/>
          <a:ext cx="664560" cy="440280"/>
        </a:xfrm>
        <a:prstGeom prst="rect">
          <a:avLst/>
        </a:prstGeom>
        <a:noFill/>
        <a:ln w="0">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54000</xdr:colOff>
      <xdr:row>1</xdr:row>
      <xdr:rowOff>85680</xdr:rowOff>
    </xdr:from>
    <xdr:to>
      <xdr:col>0</xdr:col>
      <xdr:colOff>703440</xdr:colOff>
      <xdr:row>1</xdr:row>
      <xdr:rowOff>516600</xdr:rowOff>
    </xdr:to>
    <xdr:pic>
      <xdr:nvPicPr>
        <xdr:cNvPr id="33" name="Image 3">
          <a:extLst>
            <a:ext uri="{FF2B5EF4-FFF2-40B4-BE49-F238E27FC236}">
              <a16:creationId xmlns:a16="http://schemas.microsoft.com/office/drawing/2014/main" id="{00000000-0008-0000-1200-000021000000}"/>
            </a:ext>
          </a:extLst>
        </xdr:cNvPr>
        <xdr:cNvPicPr/>
      </xdr:nvPicPr>
      <xdr:blipFill>
        <a:blip xmlns:r="http://schemas.openxmlformats.org/officeDocument/2006/relationships" r:embed="rId1"/>
        <a:stretch/>
      </xdr:blipFill>
      <xdr:spPr>
        <a:xfrm>
          <a:off x="54000" y="276120"/>
          <a:ext cx="649440" cy="430920"/>
        </a:xfrm>
        <a:prstGeom prst="rect">
          <a:avLst/>
        </a:prstGeom>
        <a:noFill/>
        <a:ln w="0">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139680</xdr:colOff>
      <xdr:row>1</xdr:row>
      <xdr:rowOff>101520</xdr:rowOff>
    </xdr:from>
    <xdr:to>
      <xdr:col>0</xdr:col>
      <xdr:colOff>815760</xdr:colOff>
      <xdr:row>1</xdr:row>
      <xdr:rowOff>549360</xdr:rowOff>
    </xdr:to>
    <xdr:pic>
      <xdr:nvPicPr>
        <xdr:cNvPr id="34" name="Image 3">
          <a:extLst>
            <a:ext uri="{FF2B5EF4-FFF2-40B4-BE49-F238E27FC236}">
              <a16:creationId xmlns:a16="http://schemas.microsoft.com/office/drawing/2014/main" id="{00000000-0008-0000-1300-000022000000}"/>
            </a:ext>
          </a:extLst>
        </xdr:cNvPr>
        <xdr:cNvPicPr/>
      </xdr:nvPicPr>
      <xdr:blipFill>
        <a:blip xmlns:r="http://schemas.openxmlformats.org/officeDocument/2006/relationships" r:embed="rId1"/>
        <a:stretch/>
      </xdr:blipFill>
      <xdr:spPr>
        <a:xfrm>
          <a:off x="139680" y="291960"/>
          <a:ext cx="676080" cy="44784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56160</xdr:colOff>
      <xdr:row>1</xdr:row>
      <xdr:rowOff>34920</xdr:rowOff>
    </xdr:from>
    <xdr:to>
      <xdr:col>0</xdr:col>
      <xdr:colOff>621720</xdr:colOff>
      <xdr:row>1</xdr:row>
      <xdr:rowOff>559080</xdr:rowOff>
    </xdr:to>
    <xdr:pic>
      <xdr:nvPicPr>
        <xdr:cNvPr id="4" name="Picture 1">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srcRect l="19516" t="5470" r="17511" b="5014"/>
        <a:stretch/>
      </xdr:blipFill>
      <xdr:spPr>
        <a:xfrm flipH="1">
          <a:off x="56160" y="177840"/>
          <a:ext cx="565560" cy="524160"/>
        </a:xfrm>
        <a:prstGeom prst="rect">
          <a:avLst/>
        </a:prstGeom>
        <a:noFill/>
        <a:ln w="0">
          <a:noFill/>
        </a:ln>
      </xdr:spPr>
    </xdr:pic>
    <xdr:clientData/>
  </xdr:twoCellAnchor>
  <xdr:twoCellAnchor editAs="oneCell">
    <xdr:from>
      <xdr:col>8</xdr:col>
      <xdr:colOff>28440</xdr:colOff>
      <xdr:row>1</xdr:row>
      <xdr:rowOff>0</xdr:rowOff>
    </xdr:from>
    <xdr:to>
      <xdr:col>8</xdr:col>
      <xdr:colOff>903600</xdr:colOff>
      <xdr:row>1</xdr:row>
      <xdr:rowOff>585720</xdr:rowOff>
    </xdr:to>
    <xdr:pic>
      <xdr:nvPicPr>
        <xdr:cNvPr id="5" name="Image 2">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3742640" y="142920"/>
          <a:ext cx="875160" cy="585720"/>
        </a:xfrm>
        <a:prstGeom prst="rect">
          <a:avLst/>
        </a:prstGeom>
        <a:noFill/>
        <a:ln w="0">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122760</xdr:colOff>
      <xdr:row>1</xdr:row>
      <xdr:rowOff>38160</xdr:rowOff>
    </xdr:from>
    <xdr:to>
      <xdr:col>0</xdr:col>
      <xdr:colOff>720720</xdr:colOff>
      <xdr:row>2</xdr:row>
      <xdr:rowOff>720</xdr:rowOff>
    </xdr:to>
    <xdr:pic>
      <xdr:nvPicPr>
        <xdr:cNvPr id="35" name="Picture 3">
          <a:extLst>
            <a:ext uri="{FF2B5EF4-FFF2-40B4-BE49-F238E27FC236}">
              <a16:creationId xmlns:a16="http://schemas.microsoft.com/office/drawing/2014/main" id="{00000000-0008-0000-1400-000023000000}"/>
            </a:ext>
          </a:extLst>
        </xdr:cNvPr>
        <xdr:cNvPicPr/>
      </xdr:nvPicPr>
      <xdr:blipFill>
        <a:blip xmlns:r="http://schemas.openxmlformats.org/officeDocument/2006/relationships" r:embed="rId1"/>
        <a:srcRect l="19516" t="5470" r="17511" b="5014"/>
        <a:stretch/>
      </xdr:blipFill>
      <xdr:spPr>
        <a:xfrm flipH="1">
          <a:off x="122760" y="228600"/>
          <a:ext cx="597960" cy="562680"/>
        </a:xfrm>
        <a:prstGeom prst="rect">
          <a:avLst/>
        </a:prstGeom>
        <a:noFill/>
        <a:ln w="0">
          <a:noFill/>
        </a:ln>
      </xdr:spPr>
    </xdr:pic>
    <xdr:clientData/>
  </xdr:twoCellAnchor>
  <xdr:twoCellAnchor editAs="oneCell">
    <xdr:from>
      <xdr:col>5</xdr:col>
      <xdr:colOff>171360</xdr:colOff>
      <xdr:row>1</xdr:row>
      <xdr:rowOff>50760</xdr:rowOff>
    </xdr:from>
    <xdr:to>
      <xdr:col>5</xdr:col>
      <xdr:colOff>835920</xdr:colOff>
      <xdr:row>1</xdr:row>
      <xdr:rowOff>491040</xdr:rowOff>
    </xdr:to>
    <xdr:pic>
      <xdr:nvPicPr>
        <xdr:cNvPr id="36" name="Image 3">
          <a:extLst>
            <a:ext uri="{FF2B5EF4-FFF2-40B4-BE49-F238E27FC236}">
              <a16:creationId xmlns:a16="http://schemas.microsoft.com/office/drawing/2014/main" id="{00000000-0008-0000-1400-000024000000}"/>
            </a:ext>
          </a:extLst>
        </xdr:cNvPr>
        <xdr:cNvPicPr/>
      </xdr:nvPicPr>
      <xdr:blipFill>
        <a:blip xmlns:r="http://schemas.openxmlformats.org/officeDocument/2006/relationships" r:embed="rId2"/>
        <a:stretch/>
      </xdr:blipFill>
      <xdr:spPr>
        <a:xfrm>
          <a:off x="10411200" y="241200"/>
          <a:ext cx="664560" cy="440280"/>
        </a:xfrm>
        <a:prstGeom prst="rect">
          <a:avLst/>
        </a:prstGeom>
        <a:noFill/>
        <a:ln w="0">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41400</xdr:colOff>
      <xdr:row>1</xdr:row>
      <xdr:rowOff>57240</xdr:rowOff>
    </xdr:from>
    <xdr:to>
      <xdr:col>0</xdr:col>
      <xdr:colOff>705960</xdr:colOff>
      <xdr:row>1</xdr:row>
      <xdr:rowOff>497520</xdr:rowOff>
    </xdr:to>
    <xdr:pic>
      <xdr:nvPicPr>
        <xdr:cNvPr id="37" name="Image 3">
          <a:extLst>
            <a:ext uri="{FF2B5EF4-FFF2-40B4-BE49-F238E27FC236}">
              <a16:creationId xmlns:a16="http://schemas.microsoft.com/office/drawing/2014/main" id="{00000000-0008-0000-1500-000025000000}"/>
            </a:ext>
          </a:extLst>
        </xdr:cNvPr>
        <xdr:cNvPicPr/>
      </xdr:nvPicPr>
      <xdr:blipFill>
        <a:blip xmlns:r="http://schemas.openxmlformats.org/officeDocument/2006/relationships" r:embed="rId1"/>
        <a:stretch/>
      </xdr:blipFill>
      <xdr:spPr>
        <a:xfrm>
          <a:off x="41400" y="247680"/>
          <a:ext cx="664560" cy="440280"/>
        </a:xfrm>
        <a:prstGeom prst="rect">
          <a:avLst/>
        </a:prstGeom>
        <a:noFill/>
        <a:ln w="0">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73080</xdr:colOff>
      <xdr:row>1</xdr:row>
      <xdr:rowOff>60480</xdr:rowOff>
    </xdr:from>
    <xdr:to>
      <xdr:col>0</xdr:col>
      <xdr:colOff>737640</xdr:colOff>
      <xdr:row>1</xdr:row>
      <xdr:rowOff>510120</xdr:rowOff>
    </xdr:to>
    <xdr:pic>
      <xdr:nvPicPr>
        <xdr:cNvPr id="38" name="Image 3">
          <a:extLst>
            <a:ext uri="{FF2B5EF4-FFF2-40B4-BE49-F238E27FC236}">
              <a16:creationId xmlns:a16="http://schemas.microsoft.com/office/drawing/2014/main" id="{00000000-0008-0000-1600-000026000000}"/>
            </a:ext>
          </a:extLst>
        </xdr:cNvPr>
        <xdr:cNvPicPr/>
      </xdr:nvPicPr>
      <xdr:blipFill>
        <a:blip xmlns:r="http://schemas.openxmlformats.org/officeDocument/2006/relationships" r:embed="rId1"/>
        <a:stretch/>
      </xdr:blipFill>
      <xdr:spPr>
        <a:xfrm>
          <a:off x="73080" y="250920"/>
          <a:ext cx="664560" cy="449640"/>
        </a:xfrm>
        <a:prstGeom prst="rect">
          <a:avLst/>
        </a:prstGeom>
        <a:noFill/>
        <a:ln w="0">
          <a:noFill/>
        </a:ln>
      </xdr:spPr>
    </xdr:pic>
    <xdr:clientData/>
  </xdr:twoCellAnchor>
  <xdr:twoCellAnchor>
    <xdr:from>
      <xdr:col>0</xdr:col>
      <xdr:colOff>136440</xdr:colOff>
      <xdr:row>1</xdr:row>
      <xdr:rowOff>60480</xdr:rowOff>
    </xdr:from>
    <xdr:to>
      <xdr:col>0</xdr:col>
      <xdr:colOff>800280</xdr:colOff>
      <xdr:row>1</xdr:row>
      <xdr:rowOff>509400</xdr:rowOff>
    </xdr:to>
    <xdr:pic>
      <xdr:nvPicPr>
        <xdr:cNvPr id="39" name="Image 3">
          <a:extLst>
            <a:ext uri="{FF2B5EF4-FFF2-40B4-BE49-F238E27FC236}">
              <a16:creationId xmlns:a16="http://schemas.microsoft.com/office/drawing/2014/main" id="{00000000-0008-0000-1600-000027000000}"/>
            </a:ext>
          </a:extLst>
        </xdr:cNvPr>
        <xdr:cNvPicPr/>
      </xdr:nvPicPr>
      <xdr:blipFill>
        <a:blip xmlns:r="http://schemas.openxmlformats.org/officeDocument/2006/relationships" r:embed="rId1"/>
        <a:stretch/>
      </xdr:blipFill>
      <xdr:spPr>
        <a:xfrm>
          <a:off x="136440" y="250920"/>
          <a:ext cx="663840" cy="448920"/>
        </a:xfrm>
        <a:prstGeom prst="rect">
          <a:avLst/>
        </a:prstGeom>
        <a:noFill/>
        <a:ln w="0">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95400</xdr:colOff>
      <xdr:row>1</xdr:row>
      <xdr:rowOff>76320</xdr:rowOff>
    </xdr:from>
    <xdr:to>
      <xdr:col>0</xdr:col>
      <xdr:colOff>759960</xdr:colOff>
      <xdr:row>1</xdr:row>
      <xdr:rowOff>516600</xdr:rowOff>
    </xdr:to>
    <xdr:pic>
      <xdr:nvPicPr>
        <xdr:cNvPr id="40" name="Image 3">
          <a:extLst>
            <a:ext uri="{FF2B5EF4-FFF2-40B4-BE49-F238E27FC236}">
              <a16:creationId xmlns:a16="http://schemas.microsoft.com/office/drawing/2014/main" id="{00000000-0008-0000-1700-000028000000}"/>
            </a:ext>
          </a:extLst>
        </xdr:cNvPr>
        <xdr:cNvPicPr/>
      </xdr:nvPicPr>
      <xdr:blipFill>
        <a:blip xmlns:r="http://schemas.openxmlformats.org/officeDocument/2006/relationships" r:embed="rId1"/>
        <a:stretch/>
      </xdr:blipFill>
      <xdr:spPr>
        <a:xfrm>
          <a:off x="95400" y="295560"/>
          <a:ext cx="664560" cy="44028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52920</xdr:colOff>
      <xdr:row>1</xdr:row>
      <xdr:rowOff>31680</xdr:rowOff>
    </xdr:from>
    <xdr:to>
      <xdr:col>0</xdr:col>
      <xdr:colOff>605880</xdr:colOff>
      <xdr:row>1</xdr:row>
      <xdr:rowOff>557640</xdr:rowOff>
    </xdr:to>
    <xdr:pic>
      <xdr:nvPicPr>
        <xdr:cNvPr id="6" name="Picture 1">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a:srcRect l="19516" t="5470" r="17511" b="5014"/>
        <a:stretch/>
      </xdr:blipFill>
      <xdr:spPr>
        <a:xfrm flipH="1">
          <a:off x="52920" y="31680"/>
          <a:ext cx="552960" cy="52596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28440</xdr:colOff>
      <xdr:row>1</xdr:row>
      <xdr:rowOff>0</xdr:rowOff>
    </xdr:from>
    <xdr:to>
      <xdr:col>7</xdr:col>
      <xdr:colOff>896400</xdr:colOff>
      <xdr:row>1</xdr:row>
      <xdr:rowOff>582840</xdr:rowOff>
    </xdr:to>
    <xdr:pic>
      <xdr:nvPicPr>
        <xdr:cNvPr id="7" name="Image 3">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a:stretch/>
      </xdr:blipFill>
      <xdr:spPr>
        <a:xfrm>
          <a:off x="11891520" y="171360"/>
          <a:ext cx="867960" cy="582840"/>
        </a:xfrm>
        <a:prstGeom prst="rect">
          <a:avLst/>
        </a:prstGeom>
        <a:noFill/>
        <a:ln w="0">
          <a:noFill/>
        </a:ln>
      </xdr:spPr>
    </xdr:pic>
    <xdr:clientData/>
  </xdr:twoCellAnchor>
  <xdr:twoCellAnchor editAs="oneCell">
    <xdr:from>
      <xdr:col>0</xdr:col>
      <xdr:colOff>1080</xdr:colOff>
      <xdr:row>1</xdr:row>
      <xdr:rowOff>0</xdr:rowOff>
    </xdr:from>
    <xdr:to>
      <xdr:col>0</xdr:col>
      <xdr:colOff>589320</xdr:colOff>
      <xdr:row>1</xdr:row>
      <xdr:rowOff>567000</xdr:rowOff>
    </xdr:to>
    <xdr:pic>
      <xdr:nvPicPr>
        <xdr:cNvPr id="8" name="Picture 1">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2"/>
        <a:srcRect l="19516" t="5470" r="17511" b="5014"/>
        <a:stretch/>
      </xdr:blipFill>
      <xdr:spPr>
        <a:xfrm flipH="1">
          <a:off x="1080" y="171360"/>
          <a:ext cx="588240" cy="56700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49680</xdr:colOff>
      <xdr:row>1</xdr:row>
      <xdr:rowOff>28440</xdr:rowOff>
    </xdr:from>
    <xdr:to>
      <xdr:col>0</xdr:col>
      <xdr:colOff>647640</xdr:colOff>
      <xdr:row>1</xdr:row>
      <xdr:rowOff>596160</xdr:rowOff>
    </xdr:to>
    <xdr:pic>
      <xdr:nvPicPr>
        <xdr:cNvPr id="9" name="Picture 1">
          <a:extLst>
            <a:ext uri="{FF2B5EF4-FFF2-40B4-BE49-F238E27FC236}">
              <a16:creationId xmlns:a16="http://schemas.microsoft.com/office/drawing/2014/main" id="{00000000-0008-0000-0500-000009000000}"/>
            </a:ext>
          </a:extLst>
        </xdr:cNvPr>
        <xdr:cNvPicPr/>
      </xdr:nvPicPr>
      <xdr:blipFill>
        <a:blip xmlns:r="http://schemas.openxmlformats.org/officeDocument/2006/relationships" r:embed="rId1"/>
        <a:srcRect l="19516" t="5493" r="17511" b="4983"/>
        <a:stretch/>
      </xdr:blipFill>
      <xdr:spPr>
        <a:xfrm flipH="1">
          <a:off x="49680" y="247680"/>
          <a:ext cx="597960" cy="567720"/>
        </a:xfrm>
        <a:prstGeom prst="rect">
          <a:avLst/>
        </a:prstGeom>
        <a:noFill/>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49680</xdr:colOff>
      <xdr:row>1</xdr:row>
      <xdr:rowOff>28440</xdr:rowOff>
    </xdr:from>
    <xdr:to>
      <xdr:col>0</xdr:col>
      <xdr:colOff>647640</xdr:colOff>
      <xdr:row>1</xdr:row>
      <xdr:rowOff>586800</xdr:rowOff>
    </xdr:to>
    <xdr:pic>
      <xdr:nvPicPr>
        <xdr:cNvPr id="10" name="Picture 1">
          <a:extLst>
            <a:ext uri="{FF2B5EF4-FFF2-40B4-BE49-F238E27FC236}">
              <a16:creationId xmlns:a16="http://schemas.microsoft.com/office/drawing/2014/main" id="{00000000-0008-0000-0600-00000A000000}"/>
            </a:ext>
          </a:extLst>
        </xdr:cNvPr>
        <xdr:cNvPicPr/>
      </xdr:nvPicPr>
      <xdr:blipFill>
        <a:blip xmlns:r="http://schemas.openxmlformats.org/officeDocument/2006/relationships" r:embed="rId1"/>
        <a:srcRect l="19516" t="5508" r="17511" b="4991"/>
        <a:stretch/>
      </xdr:blipFill>
      <xdr:spPr>
        <a:xfrm flipH="1">
          <a:off x="49680" y="237960"/>
          <a:ext cx="597960" cy="558360"/>
        </a:xfrm>
        <a:prstGeom prst="rect">
          <a:avLst/>
        </a:prstGeom>
        <a:noFill/>
        <a:ln w="0">
          <a:noFill/>
        </a:ln>
      </xdr:spPr>
    </xdr:pic>
    <xdr:clientData/>
  </xdr:twoCellAnchor>
  <xdr:twoCellAnchor editAs="oneCell">
    <xdr:from>
      <xdr:col>7</xdr:col>
      <xdr:colOff>93960</xdr:colOff>
      <xdr:row>1</xdr:row>
      <xdr:rowOff>105840</xdr:rowOff>
    </xdr:from>
    <xdr:to>
      <xdr:col>7</xdr:col>
      <xdr:colOff>758520</xdr:colOff>
      <xdr:row>1</xdr:row>
      <xdr:rowOff>553680</xdr:rowOff>
    </xdr:to>
    <xdr:pic>
      <xdr:nvPicPr>
        <xdr:cNvPr id="11" name="Image 2">
          <a:extLst>
            <a:ext uri="{FF2B5EF4-FFF2-40B4-BE49-F238E27FC236}">
              <a16:creationId xmlns:a16="http://schemas.microsoft.com/office/drawing/2014/main" id="{00000000-0008-0000-0600-00000B000000}"/>
            </a:ext>
          </a:extLst>
        </xdr:cNvPr>
        <xdr:cNvPicPr/>
      </xdr:nvPicPr>
      <xdr:blipFill>
        <a:blip xmlns:r="http://schemas.openxmlformats.org/officeDocument/2006/relationships" r:embed="rId2"/>
        <a:stretch/>
      </xdr:blipFill>
      <xdr:spPr>
        <a:xfrm>
          <a:off x="14371920" y="315360"/>
          <a:ext cx="664560" cy="447840"/>
        </a:xfrm>
        <a:prstGeom prst="rect">
          <a:avLst/>
        </a:prstGeom>
        <a:noFill/>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40320</xdr:colOff>
      <xdr:row>1</xdr:row>
      <xdr:rowOff>19080</xdr:rowOff>
    </xdr:from>
    <xdr:to>
      <xdr:col>0</xdr:col>
      <xdr:colOff>630720</xdr:colOff>
      <xdr:row>1</xdr:row>
      <xdr:rowOff>590760</xdr:rowOff>
    </xdr:to>
    <xdr:pic>
      <xdr:nvPicPr>
        <xdr:cNvPr id="12" name="Picture 1">
          <a:extLst>
            <a:ext uri="{FF2B5EF4-FFF2-40B4-BE49-F238E27FC236}">
              <a16:creationId xmlns:a16="http://schemas.microsoft.com/office/drawing/2014/main" id="{00000000-0008-0000-0700-00000C000000}"/>
            </a:ext>
          </a:extLst>
        </xdr:cNvPr>
        <xdr:cNvPicPr/>
      </xdr:nvPicPr>
      <xdr:blipFill>
        <a:blip xmlns:r="http://schemas.openxmlformats.org/officeDocument/2006/relationships" r:embed="rId1"/>
        <a:srcRect l="19516" t="5493" r="17511" b="4983"/>
        <a:stretch/>
      </xdr:blipFill>
      <xdr:spPr>
        <a:xfrm flipH="1">
          <a:off x="40320" y="276120"/>
          <a:ext cx="590400" cy="571680"/>
        </a:xfrm>
        <a:prstGeom prst="rect">
          <a:avLst/>
        </a:prstGeom>
        <a:noFill/>
        <a:ln w="0">
          <a:noFill/>
        </a:ln>
      </xdr:spPr>
    </xdr:pic>
    <xdr:clientData/>
  </xdr:twoCellAnchor>
  <xdr:twoCellAnchor editAs="oneCell">
    <xdr:from>
      <xdr:col>5</xdr:col>
      <xdr:colOff>137520</xdr:colOff>
      <xdr:row>1</xdr:row>
      <xdr:rowOff>95400</xdr:rowOff>
    </xdr:from>
    <xdr:to>
      <xdr:col>5</xdr:col>
      <xdr:colOff>802080</xdr:colOff>
      <xdr:row>1</xdr:row>
      <xdr:rowOff>535680</xdr:rowOff>
    </xdr:to>
    <xdr:pic>
      <xdr:nvPicPr>
        <xdr:cNvPr id="13" name="Image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2"/>
        <a:stretch/>
      </xdr:blipFill>
      <xdr:spPr>
        <a:xfrm>
          <a:off x="11203200" y="352440"/>
          <a:ext cx="664560" cy="440280"/>
        </a:xfrm>
        <a:prstGeom prst="rect">
          <a:avLst/>
        </a:prstGeom>
        <a:noFill/>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40320</xdr:colOff>
      <xdr:row>1</xdr:row>
      <xdr:rowOff>29160</xdr:rowOff>
    </xdr:from>
    <xdr:to>
      <xdr:col>0</xdr:col>
      <xdr:colOff>647640</xdr:colOff>
      <xdr:row>1</xdr:row>
      <xdr:rowOff>587520</xdr:rowOff>
    </xdr:to>
    <xdr:pic>
      <xdr:nvPicPr>
        <xdr:cNvPr id="14" name="Picture 1">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rcRect l="19516" t="5493" r="17511" b="4983"/>
        <a:stretch/>
      </xdr:blipFill>
      <xdr:spPr>
        <a:xfrm flipH="1">
          <a:off x="40320" y="191160"/>
          <a:ext cx="607320" cy="558360"/>
        </a:xfrm>
        <a:prstGeom prst="rect">
          <a:avLst/>
        </a:prstGeom>
        <a:noFill/>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49680</xdr:colOff>
      <xdr:row>1</xdr:row>
      <xdr:rowOff>38160</xdr:rowOff>
    </xdr:from>
    <xdr:to>
      <xdr:col>0</xdr:col>
      <xdr:colOff>647640</xdr:colOff>
      <xdr:row>1</xdr:row>
      <xdr:rowOff>607680</xdr:rowOff>
    </xdr:to>
    <xdr:pic>
      <xdr:nvPicPr>
        <xdr:cNvPr id="15" name="Picture 1">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rcRect l="19516" t="5493" r="17511" b="4983"/>
        <a:stretch/>
      </xdr:blipFill>
      <xdr:spPr>
        <a:xfrm flipH="1">
          <a:off x="49680" y="200160"/>
          <a:ext cx="597960" cy="569520"/>
        </a:xfrm>
        <a:prstGeom prst="rect">
          <a:avLst/>
        </a:prstGeom>
        <a:noFill/>
        <a:ln w="0">
          <a:noFill/>
        </a:ln>
      </xdr:spPr>
    </xdr:pic>
    <xdr:clientData/>
  </xdr:twoCellAnchor>
  <xdr:twoCellAnchor editAs="oneCell">
    <xdr:from>
      <xdr:col>5</xdr:col>
      <xdr:colOff>133200</xdr:colOff>
      <xdr:row>1</xdr:row>
      <xdr:rowOff>95400</xdr:rowOff>
    </xdr:from>
    <xdr:to>
      <xdr:col>5</xdr:col>
      <xdr:colOff>797760</xdr:colOff>
      <xdr:row>1</xdr:row>
      <xdr:rowOff>535680</xdr:rowOff>
    </xdr:to>
    <xdr:pic>
      <xdr:nvPicPr>
        <xdr:cNvPr id="16" name="Image 2">
          <a:extLst>
            <a:ext uri="{FF2B5EF4-FFF2-40B4-BE49-F238E27FC236}">
              <a16:creationId xmlns:a16="http://schemas.microsoft.com/office/drawing/2014/main" id="{00000000-0008-0000-0900-000010000000}"/>
            </a:ext>
          </a:extLst>
        </xdr:cNvPr>
        <xdr:cNvPicPr/>
      </xdr:nvPicPr>
      <xdr:blipFill>
        <a:blip xmlns:r="http://schemas.openxmlformats.org/officeDocument/2006/relationships" r:embed="rId2"/>
        <a:stretch/>
      </xdr:blipFill>
      <xdr:spPr>
        <a:xfrm>
          <a:off x="8670600" y="257400"/>
          <a:ext cx="664560" cy="440280"/>
        </a:xfrm>
        <a:prstGeom prst="rect">
          <a:avLst/>
        </a:prstGeom>
        <a:noFill/>
        <a:ln w="0">
          <a:noFill/>
        </a:ln>
      </xdr:spPr>
    </xdr:pic>
    <xdr:clientData/>
  </xdr:twoCellAnchor>
  <xdr:twoCellAnchor editAs="oneCell">
    <xdr:from>
      <xdr:col>22</xdr:col>
      <xdr:colOff>133200</xdr:colOff>
      <xdr:row>6</xdr:row>
      <xdr:rowOff>150480</xdr:rowOff>
    </xdr:from>
    <xdr:to>
      <xdr:col>22</xdr:col>
      <xdr:colOff>797760</xdr:colOff>
      <xdr:row>6</xdr:row>
      <xdr:rowOff>590760</xdr:rowOff>
    </xdr:to>
    <xdr:pic>
      <xdr:nvPicPr>
        <xdr:cNvPr id="17" name="Image 3">
          <a:extLst>
            <a:ext uri="{FF2B5EF4-FFF2-40B4-BE49-F238E27FC236}">
              <a16:creationId xmlns:a16="http://schemas.microsoft.com/office/drawing/2014/main" id="{00000000-0008-0000-0900-000011000000}"/>
            </a:ext>
          </a:extLst>
        </xdr:cNvPr>
        <xdr:cNvPicPr/>
      </xdr:nvPicPr>
      <xdr:blipFill>
        <a:blip xmlns:r="http://schemas.openxmlformats.org/officeDocument/2006/relationships" r:embed="rId2"/>
        <a:stretch/>
      </xdr:blipFill>
      <xdr:spPr>
        <a:xfrm>
          <a:off x="37034280" y="1813680"/>
          <a:ext cx="664560" cy="440280"/>
        </a:xfrm>
        <a:prstGeom prst="rect">
          <a:avLst/>
        </a:prstGeom>
        <a:noFill/>
        <a:ln w="0">
          <a:noFill/>
        </a:ln>
      </xdr:spPr>
    </xdr:pic>
    <xdr:clientData/>
  </xdr:twoCellAnchor>
  <xdr:twoCellAnchor editAs="oneCell">
    <xdr:from>
      <xdr:col>19</xdr:col>
      <xdr:colOff>304920</xdr:colOff>
      <xdr:row>6</xdr:row>
      <xdr:rowOff>150480</xdr:rowOff>
    </xdr:from>
    <xdr:to>
      <xdr:col>19</xdr:col>
      <xdr:colOff>935280</xdr:colOff>
      <xdr:row>6</xdr:row>
      <xdr:rowOff>915840</xdr:rowOff>
    </xdr:to>
    <xdr:pic>
      <xdr:nvPicPr>
        <xdr:cNvPr id="18" name="Image 4" descr="Info Icon Vector Art, Icons, and Graphics for Free Download">
          <a:extLst>
            <a:ext uri="{FF2B5EF4-FFF2-40B4-BE49-F238E27FC236}">
              <a16:creationId xmlns:a16="http://schemas.microsoft.com/office/drawing/2014/main" id="{00000000-0008-0000-0900-000012000000}"/>
            </a:ext>
          </a:extLst>
        </xdr:cNvPr>
        <xdr:cNvPicPr/>
      </xdr:nvPicPr>
      <xdr:blipFill>
        <a:blip xmlns:r="http://schemas.openxmlformats.org/officeDocument/2006/relationships" r:embed="rId3"/>
        <a:stretch/>
      </xdr:blipFill>
      <xdr:spPr>
        <a:xfrm>
          <a:off x="31254840" y="1813680"/>
          <a:ext cx="630360" cy="765360"/>
        </a:xfrm>
        <a:prstGeom prst="rect">
          <a:avLst/>
        </a:prstGeom>
        <a:noFill/>
        <a:ln w="0">
          <a:noFill/>
        </a:ln>
      </xdr:spPr>
    </xdr:pic>
    <xdr:clientData/>
  </xdr:twoCellAnchor>
</xdr:wsDr>
</file>

<file path=xl/theme/theme1.xml><?xml version="1.0" encoding="utf-8"?>
<a:theme xmlns:a="http://schemas.openxmlformats.org/drawingml/2006/main" name="Thème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2"/>
  <sheetViews>
    <sheetView zoomScale="60" zoomScaleNormal="60" workbookViewId="0"/>
  </sheetViews>
  <sheetFormatPr baseColWidth="10" defaultColWidth="9.140625" defaultRowHeight="15" x14ac:dyDescent="0.25"/>
  <cols>
    <col min="1" max="1" width="103" style="1" customWidth="1"/>
    <col min="2" max="2" width="24" style="2" customWidth="1"/>
    <col min="3" max="1024" width="9.140625" style="2"/>
  </cols>
  <sheetData>
    <row r="1" spans="1:2" ht="56.25" customHeight="1" x14ac:dyDescent="0.25">
      <c r="A1" s="1" t="s">
        <v>0</v>
      </c>
    </row>
    <row r="2" spans="1:2" ht="234" customHeight="1" x14ac:dyDescent="0.25">
      <c r="A2" s="1" t="s">
        <v>1</v>
      </c>
    </row>
    <row r="3" spans="1:2" ht="39" customHeight="1" x14ac:dyDescent="0.25">
      <c r="A3" s="1" t="s">
        <v>2</v>
      </c>
    </row>
    <row r="4" spans="1:2" ht="24.75" customHeight="1" x14ac:dyDescent="0.25">
      <c r="A4" s="1" t="s">
        <v>3</v>
      </c>
    </row>
    <row r="5" spans="1:2" ht="38.25" customHeight="1" x14ac:dyDescent="0.25">
      <c r="A5" s="1" t="s">
        <v>4</v>
      </c>
    </row>
    <row r="6" spans="1:2" ht="37.5" customHeight="1" x14ac:dyDescent="0.25">
      <c r="A6" s="1" t="s">
        <v>5</v>
      </c>
    </row>
    <row r="7" spans="1:2" ht="40.5" customHeight="1" x14ac:dyDescent="0.25">
      <c r="A7" s="1" t="s">
        <v>6</v>
      </c>
    </row>
    <row r="8" spans="1:2" ht="84.75" customHeight="1" x14ac:dyDescent="0.25">
      <c r="A8" s="1" t="s">
        <v>7</v>
      </c>
    </row>
    <row r="9" spans="1:2" ht="54" customHeight="1" x14ac:dyDescent="0.25">
      <c r="A9" s="1" t="s">
        <v>8</v>
      </c>
    </row>
    <row r="10" spans="1:2" ht="26.25" customHeight="1" x14ac:dyDescent="0.25">
      <c r="A10" s="1" t="s">
        <v>9</v>
      </c>
      <c r="B10" s="3"/>
    </row>
    <row r="11" spans="1:2" ht="42.75" customHeight="1" x14ac:dyDescent="0.25">
      <c r="A11" s="1" t="s">
        <v>10</v>
      </c>
    </row>
    <row r="12" spans="1:2" ht="45" customHeight="1" x14ac:dyDescent="0.25">
      <c r="A12" s="1" t="s">
        <v>11</v>
      </c>
    </row>
  </sheetData>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AD47"/>
  </sheetPr>
  <dimension ref="A1:AMJ112"/>
  <sheetViews>
    <sheetView showGridLines="0" topLeftCell="L1" zoomScale="60" zoomScaleNormal="60" workbookViewId="0">
      <selection activeCell="L10" sqref="L10"/>
    </sheetView>
  </sheetViews>
  <sheetFormatPr baseColWidth="10" defaultColWidth="11" defaultRowHeight="15" x14ac:dyDescent="0.25"/>
  <cols>
    <col min="1" max="1" width="23" style="128" customWidth="1"/>
    <col min="2" max="2" width="25" style="129" customWidth="1"/>
    <col min="3" max="3" width="24.42578125" style="129" customWidth="1"/>
    <col min="4" max="4" width="22.85546875" style="129" customWidth="1"/>
    <col min="5" max="5" width="25.85546875" style="129" customWidth="1"/>
    <col min="6" max="6" width="21.140625" style="129" customWidth="1"/>
    <col min="7" max="7" width="25.140625" style="129" customWidth="1"/>
    <col min="8" max="8" width="19.7109375" style="129" customWidth="1"/>
    <col min="9" max="9" width="23.140625" style="130" customWidth="1"/>
    <col min="10" max="10" width="23" style="129" customWidth="1"/>
    <col min="11" max="11" width="20" style="129" customWidth="1"/>
    <col min="12" max="12" width="21.5703125" style="129" customWidth="1"/>
    <col min="13" max="13" width="18.42578125" style="129" customWidth="1"/>
    <col min="14" max="14" width="20.5703125" style="129" customWidth="1"/>
    <col min="15" max="16" width="21.5703125" style="129" customWidth="1"/>
    <col min="17" max="17" width="25.85546875" style="129" customWidth="1"/>
    <col min="18" max="21" width="28.140625" style="2" customWidth="1"/>
    <col min="22" max="22" width="28.140625" style="129" customWidth="1"/>
    <col min="23" max="23" width="18.28515625" style="129" customWidth="1"/>
    <col min="24" max="24" width="23.5703125" style="129" customWidth="1"/>
    <col min="25" max="25" width="20.7109375" style="129" customWidth="1"/>
    <col min="26" max="26" width="32.85546875" style="129" customWidth="1"/>
    <col min="27" max="27" width="22.140625" style="129" customWidth="1"/>
    <col min="28" max="28" width="11" style="129"/>
    <col min="29" max="29" width="34.5703125" style="129" customWidth="1"/>
    <col min="30" max="38" width="11" style="129"/>
    <col min="39" max="39" width="28.140625" style="129" customWidth="1"/>
    <col min="40" max="43" width="11" style="129"/>
    <col min="44" max="44" width="17.42578125" style="129" customWidth="1"/>
    <col min="45" max="47" width="11" style="129"/>
    <col min="48" max="48" width="14.85546875" style="129" customWidth="1"/>
    <col min="49" max="53" width="19.140625" style="129" customWidth="1"/>
    <col min="54" max="54" width="12.7109375" style="129" customWidth="1"/>
    <col min="55" max="55" width="34.5703125" style="129" customWidth="1"/>
    <col min="56" max="56" width="17.140625" style="129" customWidth="1"/>
    <col min="57" max="59" width="11" style="129"/>
    <col min="60" max="61" width="19.140625" style="129" customWidth="1"/>
    <col min="62" max="68" width="11" style="129"/>
    <col min="69" max="69" width="21.85546875" style="129" customWidth="1"/>
    <col min="70" max="70" width="24.140625" style="129" customWidth="1"/>
    <col min="71" max="73" width="11" style="129"/>
    <col min="74" max="74" width="9" style="129" customWidth="1"/>
    <col min="75" max="245" width="11" style="129"/>
    <col min="246" max="246" width="32.5703125" style="129" customWidth="1"/>
    <col min="247" max="256" width="16.5703125" style="129" customWidth="1"/>
    <col min="257" max="501" width="11" style="129"/>
    <col min="502" max="502" width="32.5703125" style="129" customWidth="1"/>
    <col min="503" max="512" width="16.5703125" style="129" customWidth="1"/>
    <col min="513" max="757" width="11" style="129"/>
    <col min="758" max="758" width="32.5703125" style="129" customWidth="1"/>
    <col min="759" max="768" width="16.5703125" style="129" customWidth="1"/>
    <col min="769" max="1013" width="11" style="129"/>
    <col min="1014" max="1014" width="32.5703125" style="129" customWidth="1"/>
    <col min="1015" max="1024" width="16.5703125" style="129" customWidth="1"/>
  </cols>
  <sheetData>
    <row r="1" spans="1:27" s="20" customFormat="1" ht="12.75" customHeight="1" x14ac:dyDescent="0.25">
      <c r="A1" s="20" t="s">
        <v>424</v>
      </c>
      <c r="B1" s="6" t="s">
        <v>26</v>
      </c>
    </row>
    <row r="2" spans="1:27" s="20" customFormat="1" ht="48.75" customHeight="1" x14ac:dyDescent="0.25">
      <c r="A2" s="21" t="s">
        <v>27</v>
      </c>
      <c r="B2" s="95"/>
      <c r="C2" s="95"/>
      <c r="D2" s="22" t="str">
        <f>"Ship name: " &amp; 'FR - Header'!A5 &amp; CHAR(10) &amp; "IMO number: " &amp; 'FR - Header'!B5</f>
        <v>Ship name: My ship
IMO number: 9330795</v>
      </c>
      <c r="E2" s="22" t="str">
        <f>"ETA: "&amp;'FR - Header'!C5&amp;CHAR(10)&amp;"ETD: "&amp;'FR - Header'!D5</f>
        <v>ETA: 05/03/2025 06:01:00
ETD: 05/03/2025 10:59:00</v>
      </c>
      <c r="F2" s="131" t="s">
        <v>15</v>
      </c>
      <c r="G2" s="21"/>
      <c r="H2" s="95"/>
    </row>
    <row r="3" spans="1:27" s="20" customFormat="1" ht="26.25" x14ac:dyDescent="0.25">
      <c r="A3" s="100" t="s">
        <v>425</v>
      </c>
      <c r="F3" s="31" t="s">
        <v>426</v>
      </c>
    </row>
    <row r="4" spans="1:27" s="18" customFormat="1" x14ac:dyDescent="0.25">
      <c r="A4" s="31" t="s">
        <v>427</v>
      </c>
      <c r="B4" s="31" t="s">
        <v>219</v>
      </c>
      <c r="E4" s="132"/>
      <c r="F4" s="133" t="s">
        <v>428</v>
      </c>
      <c r="G4" s="19"/>
    </row>
    <row r="5" spans="1:27" s="28" customFormat="1" x14ac:dyDescent="0.25">
      <c r="A5" s="35" t="s">
        <v>427</v>
      </c>
      <c r="B5" s="35" t="s">
        <v>220</v>
      </c>
      <c r="E5" s="134"/>
      <c r="F5" s="39"/>
      <c r="G5" s="43"/>
    </row>
    <row r="6" spans="1:27" s="18" customFormat="1" x14ac:dyDescent="0.25">
      <c r="A6" s="38"/>
      <c r="B6" s="3"/>
      <c r="E6" s="135"/>
      <c r="F6" s="39"/>
      <c r="G6" s="76"/>
      <c r="H6" s="76"/>
      <c r="I6" s="76"/>
      <c r="J6" s="76"/>
      <c r="K6" s="76"/>
      <c r="L6" s="76"/>
      <c r="M6" s="76"/>
      <c r="N6" s="76"/>
      <c r="O6" s="76"/>
      <c r="P6" s="76"/>
      <c r="Q6" s="76"/>
      <c r="R6" s="76"/>
      <c r="S6" s="76"/>
      <c r="T6" s="76"/>
      <c r="U6" s="76"/>
    </row>
    <row r="7" spans="1:27" s="20" customFormat="1" ht="75" customHeight="1" x14ac:dyDescent="0.25">
      <c r="S7" s="95"/>
      <c r="T7" s="136"/>
      <c r="U7" s="136" t="s">
        <v>429</v>
      </c>
      <c r="V7" s="95"/>
      <c r="W7" s="137" t="s">
        <v>15</v>
      </c>
      <c r="X7" s="138"/>
      <c r="Y7" s="95"/>
      <c r="Z7" s="95"/>
      <c r="AA7" s="95"/>
    </row>
    <row r="8" spans="1:27" s="20" customFormat="1" x14ac:dyDescent="0.25">
      <c r="A8" s="31" t="s">
        <v>177</v>
      </c>
      <c r="B8" s="31" t="s">
        <v>430</v>
      </c>
      <c r="C8" s="31" t="s">
        <v>431</v>
      </c>
      <c r="D8" s="31" t="s">
        <v>432</v>
      </c>
      <c r="E8" s="31" t="s">
        <v>433</v>
      </c>
      <c r="F8" s="31" t="s">
        <v>434</v>
      </c>
      <c r="G8" s="31" t="s">
        <v>435</v>
      </c>
      <c r="H8" s="31" t="s">
        <v>436</v>
      </c>
      <c r="I8" s="31" t="s">
        <v>437</v>
      </c>
      <c r="J8" s="31" t="s">
        <v>438</v>
      </c>
      <c r="K8" s="31" t="s">
        <v>439</v>
      </c>
      <c r="L8" s="31" t="s">
        <v>440</v>
      </c>
      <c r="M8" s="31" t="s">
        <v>441</v>
      </c>
      <c r="N8" s="31" t="s">
        <v>442</v>
      </c>
      <c r="O8" s="31" t="s">
        <v>443</v>
      </c>
      <c r="P8" s="31" t="s">
        <v>444</v>
      </c>
      <c r="Q8" s="31" t="s">
        <v>445</v>
      </c>
      <c r="R8" s="31" t="s">
        <v>446</v>
      </c>
      <c r="S8" s="31" t="s">
        <v>447</v>
      </c>
      <c r="T8" s="31" t="s">
        <v>448</v>
      </c>
      <c r="U8" s="31" t="s">
        <v>449</v>
      </c>
      <c r="W8" s="139" t="s">
        <v>450</v>
      </c>
      <c r="X8" s="33" t="s">
        <v>451</v>
      </c>
      <c r="Y8" s="33" t="s">
        <v>452</v>
      </c>
      <c r="Z8" s="31" t="s">
        <v>453</v>
      </c>
      <c r="AA8" s="31" t="s">
        <v>454</v>
      </c>
    </row>
    <row r="9" spans="1:27" s="20" customFormat="1" ht="60" x14ac:dyDescent="0.25">
      <c r="A9" s="35"/>
      <c r="B9" s="49" t="s">
        <v>455</v>
      </c>
      <c r="C9" s="49" t="s">
        <v>456</v>
      </c>
      <c r="D9" s="35" t="s">
        <v>457</v>
      </c>
      <c r="E9" s="49" t="s">
        <v>458</v>
      </c>
      <c r="F9" s="49" t="s">
        <v>459</v>
      </c>
      <c r="G9" s="35" t="s">
        <v>460</v>
      </c>
      <c r="H9" s="35" t="s">
        <v>461</v>
      </c>
      <c r="I9" s="49" t="s">
        <v>462</v>
      </c>
      <c r="J9" s="35" t="s">
        <v>463</v>
      </c>
      <c r="K9" s="35" t="s">
        <v>464</v>
      </c>
      <c r="L9" s="35" t="s">
        <v>465</v>
      </c>
      <c r="M9" s="35" t="s">
        <v>466</v>
      </c>
      <c r="N9" s="35" t="s">
        <v>467</v>
      </c>
      <c r="O9" s="35" t="s">
        <v>468</v>
      </c>
      <c r="P9" s="35" t="s">
        <v>469</v>
      </c>
      <c r="Q9" s="35" t="s">
        <v>470</v>
      </c>
      <c r="R9" s="35" t="s">
        <v>471</v>
      </c>
      <c r="S9" s="140" t="s">
        <v>472</v>
      </c>
      <c r="T9" s="141" t="s">
        <v>473</v>
      </c>
      <c r="U9" s="141" t="s">
        <v>474</v>
      </c>
      <c r="V9" s="142" t="s">
        <v>475</v>
      </c>
      <c r="W9" s="56" t="s">
        <v>476</v>
      </c>
      <c r="X9" s="92" t="s">
        <v>477</v>
      </c>
      <c r="Y9" s="92" t="s">
        <v>478</v>
      </c>
      <c r="Z9" s="35" t="s">
        <v>479</v>
      </c>
      <c r="AA9" s="35" t="s">
        <v>480</v>
      </c>
    </row>
    <row r="10" spans="1:27" s="20" customFormat="1" x14ac:dyDescent="0.25">
      <c r="A10" s="11">
        <v>1</v>
      </c>
      <c r="B10" s="3"/>
      <c r="C10" s="3"/>
      <c r="D10" s="3"/>
      <c r="E10" s="3"/>
      <c r="F10" s="143"/>
      <c r="G10" s="3"/>
      <c r="H10" s="38"/>
      <c r="I10" s="3"/>
      <c r="J10" s="3"/>
      <c r="K10" s="144"/>
      <c r="L10" s="3"/>
      <c r="M10" s="3"/>
      <c r="N10" s="3"/>
      <c r="O10" s="3"/>
      <c r="P10" s="143"/>
      <c r="Q10" s="3"/>
      <c r="R10" s="3"/>
      <c r="S10" s="3"/>
      <c r="T10" s="3"/>
      <c r="U10" s="3"/>
      <c r="V10" s="3"/>
      <c r="W10" s="145"/>
      <c r="X10" s="47"/>
      <c r="Y10" s="146"/>
      <c r="Z10" s="47"/>
      <c r="AA10" s="3"/>
    </row>
    <row r="11" spans="1:27" s="20" customFormat="1" x14ac:dyDescent="0.25">
      <c r="A11" s="11">
        <v>2</v>
      </c>
      <c r="B11" s="3"/>
      <c r="C11" s="3"/>
      <c r="D11" s="3"/>
      <c r="E11" s="3"/>
      <c r="F11" s="143"/>
      <c r="G11" s="3"/>
      <c r="H11" s="3"/>
      <c r="I11" s="3"/>
      <c r="J11" s="3"/>
      <c r="K11" s="144"/>
      <c r="L11" s="3"/>
      <c r="M11" s="3"/>
      <c r="N11" s="3"/>
      <c r="O11" s="3"/>
      <c r="P11" s="143"/>
      <c r="Q11" s="3"/>
      <c r="R11" s="3"/>
      <c r="S11" s="3"/>
      <c r="T11" s="3"/>
      <c r="U11" s="3"/>
      <c r="V11" s="3"/>
      <c r="W11" s="145"/>
      <c r="X11" s="47"/>
      <c r="Y11" s="146"/>
      <c r="Z11" s="143"/>
      <c r="AA11" s="3"/>
    </row>
    <row r="12" spans="1:27" s="20" customFormat="1" x14ac:dyDescent="0.25">
      <c r="A12" s="11">
        <v>3</v>
      </c>
      <c r="B12" s="3"/>
      <c r="C12" s="3"/>
      <c r="D12" s="3"/>
      <c r="E12" s="3"/>
      <c r="F12" s="143"/>
      <c r="G12" s="3"/>
      <c r="H12" s="3"/>
      <c r="I12" s="3"/>
      <c r="J12" s="3"/>
      <c r="K12" s="144"/>
      <c r="L12" s="3"/>
      <c r="M12" s="3"/>
      <c r="N12" s="3"/>
      <c r="O12" s="3"/>
      <c r="P12" s="143"/>
      <c r="Q12" s="3"/>
      <c r="R12" s="3"/>
      <c r="S12" s="3"/>
      <c r="T12" s="3"/>
      <c r="U12" s="3"/>
      <c r="V12" s="3"/>
      <c r="W12" s="145"/>
      <c r="X12" s="47"/>
      <c r="Y12" s="146"/>
      <c r="Z12" s="143"/>
      <c r="AA12" s="3"/>
    </row>
    <row r="13" spans="1:27" s="20" customFormat="1" x14ac:dyDescent="0.25">
      <c r="A13" s="11">
        <v>4</v>
      </c>
      <c r="B13" s="3"/>
      <c r="C13" s="3"/>
      <c r="D13" s="3"/>
      <c r="E13" s="3"/>
      <c r="F13" s="143"/>
      <c r="G13" s="3"/>
      <c r="H13" s="3"/>
      <c r="I13" s="3"/>
      <c r="J13" s="3"/>
      <c r="K13" s="144"/>
      <c r="L13" s="3"/>
      <c r="M13" s="3"/>
      <c r="N13" s="3"/>
      <c r="O13" s="3"/>
      <c r="P13" s="143"/>
      <c r="Q13" s="3"/>
      <c r="R13" s="3"/>
      <c r="S13" s="3"/>
      <c r="T13" s="3"/>
      <c r="U13" s="3"/>
      <c r="V13" s="3"/>
      <c r="W13" s="145"/>
      <c r="X13" s="47"/>
      <c r="Y13" s="146"/>
      <c r="Z13" s="143"/>
      <c r="AA13" s="3"/>
    </row>
    <row r="14" spans="1:27" s="20" customFormat="1" x14ac:dyDescent="0.25">
      <c r="A14" s="11">
        <v>5</v>
      </c>
      <c r="B14" s="3"/>
      <c r="C14" s="3"/>
      <c r="D14" s="3"/>
      <c r="E14" s="3"/>
      <c r="F14" s="143"/>
      <c r="G14" s="3"/>
      <c r="H14" s="3"/>
      <c r="I14" s="3"/>
      <c r="J14" s="3"/>
      <c r="K14" s="144"/>
      <c r="L14" s="3"/>
      <c r="M14" s="3"/>
      <c r="N14" s="3"/>
      <c r="O14" s="3"/>
      <c r="P14" s="143"/>
      <c r="Q14" s="3"/>
      <c r="R14" s="3"/>
      <c r="S14" s="3"/>
      <c r="T14" s="3"/>
      <c r="U14" s="3"/>
      <c r="V14" s="3"/>
      <c r="W14" s="145"/>
      <c r="X14" s="47"/>
      <c r="Y14" s="146"/>
      <c r="Z14" s="143"/>
      <c r="AA14" s="3"/>
    </row>
    <row r="15" spans="1:27" s="20" customFormat="1" x14ac:dyDescent="0.25">
      <c r="A15" s="11">
        <v>6</v>
      </c>
      <c r="B15" s="3"/>
      <c r="C15" s="3"/>
      <c r="D15" s="3"/>
      <c r="E15" s="3"/>
      <c r="F15" s="143"/>
      <c r="G15" s="3"/>
      <c r="H15" s="3"/>
      <c r="I15" s="3"/>
      <c r="J15" s="3"/>
      <c r="K15" s="144"/>
      <c r="L15" s="3"/>
      <c r="M15" s="3"/>
      <c r="N15" s="3"/>
      <c r="O15" s="3"/>
      <c r="P15" s="143"/>
      <c r="Q15" s="3"/>
      <c r="R15" s="3"/>
      <c r="S15" s="3"/>
      <c r="T15" s="3"/>
      <c r="U15" s="3"/>
      <c r="V15" s="3"/>
      <c r="W15" s="145"/>
      <c r="X15" s="47"/>
      <c r="Y15" s="146"/>
      <c r="Z15" s="143"/>
      <c r="AA15" s="3"/>
    </row>
    <row r="16" spans="1:27" s="20" customFormat="1" x14ac:dyDescent="0.25">
      <c r="A16" s="11">
        <v>7</v>
      </c>
      <c r="B16" s="3"/>
      <c r="C16" s="3"/>
      <c r="D16" s="3"/>
      <c r="E16" s="3"/>
      <c r="F16" s="143"/>
      <c r="G16" s="3"/>
      <c r="H16" s="3"/>
      <c r="I16" s="3"/>
      <c r="J16" s="3"/>
      <c r="K16" s="144"/>
      <c r="L16" s="3"/>
      <c r="M16" s="3"/>
      <c r="N16" s="3"/>
      <c r="O16" s="3"/>
      <c r="P16" s="143"/>
      <c r="Q16" s="3"/>
      <c r="R16" s="3"/>
      <c r="S16" s="3"/>
      <c r="T16" s="3"/>
      <c r="U16" s="3"/>
      <c r="V16" s="3"/>
      <c r="W16" s="145"/>
      <c r="X16" s="47"/>
      <c r="Y16" s="146"/>
      <c r="Z16" s="143"/>
      <c r="AA16" s="3"/>
    </row>
    <row r="17" spans="1:27" s="20" customFormat="1" x14ac:dyDescent="0.25">
      <c r="A17" s="11">
        <v>8</v>
      </c>
      <c r="B17" s="3"/>
      <c r="C17" s="3"/>
      <c r="D17" s="3"/>
      <c r="E17" s="3"/>
      <c r="F17" s="143"/>
      <c r="G17" s="3"/>
      <c r="H17" s="3"/>
      <c r="I17" s="3"/>
      <c r="J17" s="3"/>
      <c r="K17" s="144"/>
      <c r="L17" s="3"/>
      <c r="M17" s="3"/>
      <c r="N17" s="3"/>
      <c r="O17" s="3"/>
      <c r="P17" s="143"/>
      <c r="Q17" s="3"/>
      <c r="R17" s="3"/>
      <c r="S17" s="3"/>
      <c r="T17" s="3"/>
      <c r="U17" s="3"/>
      <c r="V17" s="3"/>
      <c r="W17" s="145"/>
      <c r="X17" s="47"/>
      <c r="Y17" s="146"/>
      <c r="Z17" s="143"/>
      <c r="AA17" s="3"/>
    </row>
    <row r="18" spans="1:27" s="20" customFormat="1" x14ac:dyDescent="0.25">
      <c r="A18" s="11">
        <v>9</v>
      </c>
      <c r="B18" s="3"/>
      <c r="C18" s="3"/>
      <c r="D18" s="3"/>
      <c r="E18" s="3"/>
      <c r="F18" s="143"/>
      <c r="G18" s="3"/>
      <c r="H18" s="3"/>
      <c r="I18" s="3"/>
      <c r="J18" s="3"/>
      <c r="K18" s="144"/>
      <c r="L18" s="3"/>
      <c r="M18" s="3"/>
      <c r="N18" s="3"/>
      <c r="O18" s="3"/>
      <c r="P18" s="143"/>
      <c r="Q18" s="3"/>
      <c r="R18" s="3"/>
      <c r="S18" s="3"/>
      <c r="T18" s="3"/>
      <c r="U18" s="3"/>
      <c r="V18" s="3"/>
      <c r="W18" s="145"/>
      <c r="X18" s="47"/>
      <c r="Y18" s="146"/>
      <c r="Z18" s="143"/>
      <c r="AA18" s="3"/>
    </row>
    <row r="19" spans="1:27" s="20" customFormat="1" x14ac:dyDescent="0.25">
      <c r="A19" s="11">
        <v>10</v>
      </c>
      <c r="B19" s="3"/>
      <c r="C19" s="3"/>
      <c r="D19" s="3"/>
      <c r="E19" s="3"/>
      <c r="F19" s="143"/>
      <c r="G19" s="3"/>
      <c r="H19" s="3"/>
      <c r="I19" s="3"/>
      <c r="J19" s="3"/>
      <c r="K19" s="144"/>
      <c r="L19" s="3"/>
      <c r="M19" s="3"/>
      <c r="N19" s="3"/>
      <c r="O19" s="3"/>
      <c r="P19" s="143"/>
      <c r="Q19" s="3"/>
      <c r="R19" s="3"/>
      <c r="S19" s="3"/>
      <c r="T19" s="3"/>
      <c r="U19" s="3"/>
      <c r="V19" s="3"/>
      <c r="W19" s="145"/>
      <c r="X19" s="47"/>
      <c r="Y19" s="146"/>
      <c r="Z19" s="143"/>
      <c r="AA19" s="3"/>
    </row>
    <row r="20" spans="1:27" s="20" customFormat="1" x14ac:dyDescent="0.25">
      <c r="A20" s="11">
        <v>11</v>
      </c>
      <c r="B20" s="3"/>
      <c r="C20" s="3"/>
      <c r="D20" s="3"/>
      <c r="E20" s="3"/>
      <c r="F20" s="143"/>
      <c r="G20" s="3"/>
      <c r="H20" s="3"/>
      <c r="I20" s="3"/>
      <c r="J20" s="3"/>
      <c r="K20" s="144"/>
      <c r="L20" s="3"/>
      <c r="M20" s="3"/>
      <c r="N20" s="3"/>
      <c r="O20" s="3"/>
      <c r="P20" s="143"/>
      <c r="Q20" s="3"/>
      <c r="R20" s="3"/>
      <c r="S20" s="3"/>
      <c r="T20" s="3"/>
      <c r="U20" s="3"/>
      <c r="V20" s="3"/>
      <c r="W20" s="145"/>
      <c r="X20" s="47"/>
      <c r="Y20" s="146"/>
      <c r="Z20" s="143"/>
      <c r="AA20" s="3"/>
    </row>
    <row r="21" spans="1:27" s="20" customFormat="1" x14ac:dyDescent="0.25">
      <c r="A21" s="11">
        <v>12</v>
      </c>
      <c r="B21" s="3"/>
      <c r="C21" s="3"/>
      <c r="D21" s="3"/>
      <c r="E21" s="3"/>
      <c r="F21" s="143"/>
      <c r="G21" s="3"/>
      <c r="H21" s="3"/>
      <c r="I21" s="3"/>
      <c r="J21" s="3"/>
      <c r="K21" s="144"/>
      <c r="L21" s="3"/>
      <c r="M21" s="3"/>
      <c r="N21" s="3"/>
      <c r="O21" s="3"/>
      <c r="P21" s="143"/>
      <c r="Q21" s="3"/>
      <c r="R21" s="3"/>
      <c r="S21" s="3"/>
      <c r="T21" s="3"/>
      <c r="U21" s="3"/>
      <c r="V21" s="3"/>
      <c r="W21" s="145"/>
      <c r="X21" s="47"/>
      <c r="Y21" s="146"/>
      <c r="Z21" s="143"/>
      <c r="AA21" s="3"/>
    </row>
    <row r="22" spans="1:27" s="20" customFormat="1" x14ac:dyDescent="0.25">
      <c r="A22" s="11">
        <v>13</v>
      </c>
      <c r="B22" s="3"/>
      <c r="C22" s="3"/>
      <c r="D22" s="3"/>
      <c r="E22" s="3"/>
      <c r="F22" s="143"/>
      <c r="G22" s="3"/>
      <c r="H22" s="3"/>
      <c r="I22" s="3"/>
      <c r="J22" s="3"/>
      <c r="K22" s="144"/>
      <c r="L22" s="3"/>
      <c r="M22" s="3"/>
      <c r="N22" s="3"/>
      <c r="O22" s="3"/>
      <c r="P22" s="143"/>
      <c r="Q22" s="3"/>
      <c r="R22" s="3"/>
      <c r="S22" s="3"/>
      <c r="T22" s="3"/>
      <c r="U22" s="3"/>
      <c r="V22" s="3"/>
      <c r="W22" s="145"/>
      <c r="X22" s="47"/>
      <c r="Y22" s="146"/>
      <c r="Z22" s="143"/>
      <c r="AA22" s="3"/>
    </row>
    <row r="23" spans="1:27" s="20" customFormat="1" x14ac:dyDescent="0.25">
      <c r="A23" s="11">
        <v>14</v>
      </c>
      <c r="B23" s="3"/>
      <c r="C23" s="3"/>
      <c r="D23" s="3"/>
      <c r="E23" s="3"/>
      <c r="F23" s="143"/>
      <c r="G23" s="3"/>
      <c r="H23" s="3"/>
      <c r="I23" s="3"/>
      <c r="J23" s="3"/>
      <c r="K23" s="144"/>
      <c r="L23" s="3"/>
      <c r="M23" s="3"/>
      <c r="N23" s="3"/>
      <c r="O23" s="3"/>
      <c r="P23" s="143"/>
      <c r="Q23" s="3"/>
      <c r="R23" s="3"/>
      <c r="S23" s="3"/>
      <c r="T23" s="3"/>
      <c r="U23" s="3"/>
      <c r="V23" s="3"/>
      <c r="W23" s="145"/>
      <c r="X23" s="47"/>
      <c r="Y23" s="146"/>
      <c r="Z23" s="143"/>
      <c r="AA23" s="3"/>
    </row>
    <row r="24" spans="1:27" s="20" customFormat="1" x14ac:dyDescent="0.25">
      <c r="A24" s="11">
        <v>15</v>
      </c>
      <c r="B24" s="3"/>
      <c r="C24" s="3"/>
      <c r="D24" s="3"/>
      <c r="E24" s="3"/>
      <c r="F24" s="143"/>
      <c r="G24" s="3"/>
      <c r="H24" s="3"/>
      <c r="I24" s="3"/>
      <c r="J24" s="3"/>
      <c r="K24" s="144"/>
      <c r="L24" s="3"/>
      <c r="M24" s="3"/>
      <c r="N24" s="3"/>
      <c r="O24" s="3"/>
      <c r="P24" s="143"/>
      <c r="Q24" s="3"/>
      <c r="R24" s="3"/>
      <c r="S24" s="3"/>
      <c r="T24" s="3"/>
      <c r="U24" s="3"/>
      <c r="V24" s="3"/>
      <c r="W24" s="145"/>
      <c r="X24" s="47"/>
      <c r="Y24" s="146"/>
      <c r="Z24" s="143"/>
      <c r="AA24" s="3"/>
    </row>
    <row r="25" spans="1:27" s="20" customFormat="1" x14ac:dyDescent="0.25">
      <c r="A25" s="11">
        <v>16</v>
      </c>
      <c r="B25" s="3"/>
      <c r="C25" s="3"/>
      <c r="D25" s="3"/>
      <c r="E25" s="3"/>
      <c r="F25" s="143"/>
      <c r="G25" s="3"/>
      <c r="H25" s="3"/>
      <c r="I25" s="3"/>
      <c r="J25" s="3"/>
      <c r="K25" s="144"/>
      <c r="L25" s="3"/>
      <c r="M25" s="3"/>
      <c r="N25" s="3"/>
      <c r="O25" s="3"/>
      <c r="P25" s="143"/>
      <c r="Q25" s="3"/>
      <c r="R25" s="3"/>
      <c r="S25" s="3"/>
      <c r="T25" s="3"/>
      <c r="U25" s="3"/>
      <c r="V25" s="3"/>
      <c r="W25" s="145"/>
      <c r="X25" s="47"/>
      <c r="Y25" s="146"/>
      <c r="Z25" s="143"/>
      <c r="AA25" s="3"/>
    </row>
    <row r="26" spans="1:27" s="20" customFormat="1" x14ac:dyDescent="0.25">
      <c r="A26" s="11">
        <v>17</v>
      </c>
      <c r="B26" s="3"/>
      <c r="C26" s="3"/>
      <c r="D26" s="3"/>
      <c r="E26" s="3"/>
      <c r="F26" s="143"/>
      <c r="G26" s="3"/>
      <c r="H26" s="3"/>
      <c r="I26" s="3"/>
      <c r="J26" s="3"/>
      <c r="K26" s="144"/>
      <c r="L26" s="3"/>
      <c r="M26" s="3"/>
      <c r="N26" s="3"/>
      <c r="O26" s="3"/>
      <c r="P26" s="143"/>
      <c r="Q26" s="3"/>
      <c r="R26" s="3"/>
      <c r="S26" s="3"/>
      <c r="T26" s="3"/>
      <c r="U26" s="3"/>
      <c r="V26" s="3"/>
      <c r="W26" s="145"/>
      <c r="X26" s="47"/>
      <c r="Y26" s="146"/>
      <c r="Z26" s="143"/>
      <c r="AA26" s="3"/>
    </row>
    <row r="27" spans="1:27" s="20" customFormat="1" x14ac:dyDescent="0.25">
      <c r="A27" s="11">
        <v>18</v>
      </c>
      <c r="B27" s="3"/>
      <c r="C27" s="3"/>
      <c r="D27" s="3"/>
      <c r="E27" s="3"/>
      <c r="F27" s="143"/>
      <c r="G27" s="3"/>
      <c r="H27" s="3"/>
      <c r="I27" s="3"/>
      <c r="J27" s="3"/>
      <c r="K27" s="144"/>
      <c r="L27" s="3"/>
      <c r="M27" s="3"/>
      <c r="N27" s="3"/>
      <c r="O27" s="3"/>
      <c r="P27" s="143"/>
      <c r="Q27" s="3"/>
      <c r="R27" s="3"/>
      <c r="S27" s="3"/>
      <c r="T27" s="3"/>
      <c r="U27" s="3"/>
      <c r="V27" s="3"/>
      <c r="W27" s="145"/>
      <c r="X27" s="47"/>
      <c r="Y27" s="146"/>
      <c r="Z27" s="143"/>
      <c r="AA27" s="3"/>
    </row>
    <row r="28" spans="1:27" s="20" customFormat="1" x14ac:dyDescent="0.25">
      <c r="A28" s="11">
        <v>19</v>
      </c>
      <c r="B28" s="3"/>
      <c r="C28" s="3"/>
      <c r="D28" s="3"/>
      <c r="E28" s="3"/>
      <c r="F28" s="143"/>
      <c r="G28" s="3"/>
      <c r="H28" s="3"/>
      <c r="I28" s="3"/>
      <c r="J28" s="3"/>
      <c r="K28" s="144"/>
      <c r="L28" s="3"/>
      <c r="M28" s="3"/>
      <c r="N28" s="3"/>
      <c r="O28" s="3"/>
      <c r="P28" s="143"/>
      <c r="Q28" s="3"/>
      <c r="R28" s="3"/>
      <c r="S28" s="3"/>
      <c r="T28" s="3"/>
      <c r="U28" s="3"/>
      <c r="V28" s="3"/>
      <c r="W28" s="145"/>
      <c r="X28" s="47"/>
      <c r="Y28" s="146"/>
      <c r="Z28" s="143"/>
      <c r="AA28" s="3"/>
    </row>
    <row r="29" spans="1:27" s="20" customFormat="1" x14ac:dyDescent="0.25">
      <c r="A29" s="11">
        <v>20</v>
      </c>
      <c r="B29" s="3"/>
      <c r="C29" s="3"/>
      <c r="D29" s="3"/>
      <c r="E29" s="3"/>
      <c r="F29" s="143"/>
      <c r="G29" s="3"/>
      <c r="H29" s="3"/>
      <c r="I29" s="3"/>
      <c r="J29" s="3"/>
      <c r="K29" s="144"/>
      <c r="L29" s="3"/>
      <c r="M29" s="3"/>
      <c r="N29" s="3"/>
      <c r="O29" s="3"/>
      <c r="P29" s="143"/>
      <c r="Q29" s="3"/>
      <c r="R29" s="3"/>
      <c r="S29" s="3"/>
      <c r="T29" s="3"/>
      <c r="U29" s="3"/>
      <c r="V29" s="3"/>
      <c r="W29" s="145"/>
      <c r="X29" s="47"/>
      <c r="Y29" s="146"/>
      <c r="Z29" s="143"/>
      <c r="AA29" s="3"/>
    </row>
    <row r="30" spans="1:27" s="20" customFormat="1" x14ac:dyDescent="0.25">
      <c r="A30" s="11">
        <v>21</v>
      </c>
      <c r="B30" s="3"/>
      <c r="C30" s="3"/>
      <c r="D30" s="3"/>
      <c r="E30" s="3"/>
      <c r="F30" s="143"/>
      <c r="G30" s="3"/>
      <c r="H30" s="3"/>
      <c r="I30" s="3"/>
      <c r="J30" s="3"/>
      <c r="K30" s="144"/>
      <c r="L30" s="3"/>
      <c r="M30" s="3"/>
      <c r="N30" s="3"/>
      <c r="O30" s="3"/>
      <c r="P30" s="143"/>
      <c r="Q30" s="3"/>
      <c r="R30" s="3"/>
      <c r="S30" s="3"/>
      <c r="T30" s="3"/>
      <c r="U30" s="3"/>
      <c r="V30" s="3"/>
      <c r="W30" s="145"/>
      <c r="X30" s="47"/>
      <c r="Y30" s="146"/>
      <c r="Z30" s="143"/>
      <c r="AA30" s="3"/>
    </row>
    <row r="31" spans="1:27" s="20" customFormat="1" x14ac:dyDescent="0.25">
      <c r="A31" s="11">
        <v>22</v>
      </c>
      <c r="B31" s="3"/>
      <c r="C31" s="3"/>
      <c r="D31" s="3"/>
      <c r="E31" s="3"/>
      <c r="F31" s="143"/>
      <c r="G31" s="3"/>
      <c r="H31" s="3"/>
      <c r="I31" s="3"/>
      <c r="J31" s="3"/>
      <c r="K31" s="144"/>
      <c r="L31" s="3"/>
      <c r="M31" s="3"/>
      <c r="N31" s="3"/>
      <c r="O31" s="3"/>
      <c r="P31" s="143"/>
      <c r="Q31" s="3"/>
      <c r="R31" s="3"/>
      <c r="S31" s="3"/>
      <c r="T31" s="3"/>
      <c r="U31" s="3"/>
      <c r="V31" s="3"/>
      <c r="W31" s="145"/>
      <c r="X31" s="47"/>
      <c r="Y31" s="146"/>
      <c r="Z31" s="143"/>
      <c r="AA31" s="3"/>
    </row>
    <row r="32" spans="1:27" s="20" customFormat="1" x14ac:dyDescent="0.25">
      <c r="A32" s="11">
        <v>23</v>
      </c>
      <c r="B32" s="3"/>
      <c r="C32" s="3"/>
      <c r="D32" s="3"/>
      <c r="E32" s="3"/>
      <c r="F32" s="143"/>
      <c r="G32" s="3"/>
      <c r="H32" s="3"/>
      <c r="I32" s="3"/>
      <c r="J32" s="3"/>
      <c r="K32" s="144"/>
      <c r="L32" s="3"/>
      <c r="M32" s="3"/>
      <c r="N32" s="3"/>
      <c r="O32" s="3"/>
      <c r="P32" s="143"/>
      <c r="Q32" s="3"/>
      <c r="R32" s="3"/>
      <c r="S32" s="3"/>
      <c r="T32" s="3"/>
      <c r="U32" s="3"/>
      <c r="V32" s="3"/>
      <c r="W32" s="145"/>
      <c r="X32" s="47"/>
      <c r="Y32" s="146"/>
      <c r="Z32" s="143"/>
      <c r="AA32" s="3"/>
    </row>
    <row r="33" spans="1:27" s="20" customFormat="1" x14ac:dyDescent="0.25">
      <c r="A33" s="11">
        <v>24</v>
      </c>
      <c r="B33" s="3"/>
      <c r="C33" s="3"/>
      <c r="D33" s="3"/>
      <c r="E33" s="3"/>
      <c r="F33" s="143"/>
      <c r="G33" s="3"/>
      <c r="H33" s="3"/>
      <c r="I33" s="3"/>
      <c r="J33" s="3"/>
      <c r="K33" s="144"/>
      <c r="L33" s="3"/>
      <c r="M33" s="3"/>
      <c r="N33" s="3"/>
      <c r="O33" s="3"/>
      <c r="P33" s="143"/>
      <c r="Q33" s="3"/>
      <c r="R33" s="3"/>
      <c r="S33" s="3"/>
      <c r="T33" s="3"/>
      <c r="U33" s="3"/>
      <c r="V33" s="3"/>
      <c r="W33" s="145"/>
      <c r="X33" s="47"/>
      <c r="Y33" s="146"/>
      <c r="Z33" s="143"/>
      <c r="AA33" s="3"/>
    </row>
    <row r="34" spans="1:27" s="20" customFormat="1" x14ac:dyDescent="0.25">
      <c r="A34" s="11">
        <v>25</v>
      </c>
      <c r="B34" s="3"/>
      <c r="C34" s="3"/>
      <c r="D34" s="3"/>
      <c r="E34" s="3"/>
      <c r="F34" s="143"/>
      <c r="G34" s="3"/>
      <c r="H34" s="3"/>
      <c r="I34" s="3"/>
      <c r="J34" s="3"/>
      <c r="K34" s="144"/>
      <c r="L34" s="3"/>
      <c r="M34" s="3"/>
      <c r="N34" s="3"/>
      <c r="O34" s="3"/>
      <c r="P34" s="143"/>
      <c r="Q34" s="3"/>
      <c r="R34" s="3"/>
      <c r="S34" s="3"/>
      <c r="T34" s="3"/>
      <c r="U34" s="3"/>
      <c r="V34" s="3"/>
      <c r="W34" s="145"/>
      <c r="X34" s="47"/>
      <c r="Y34" s="146"/>
      <c r="Z34" s="143"/>
      <c r="AA34" s="3"/>
    </row>
    <row r="35" spans="1:27" s="20" customFormat="1" x14ac:dyDescent="0.25">
      <c r="A35" s="11">
        <v>26</v>
      </c>
      <c r="B35" s="3"/>
      <c r="C35" s="3"/>
      <c r="D35" s="3"/>
      <c r="E35" s="3"/>
      <c r="F35" s="143"/>
      <c r="G35" s="3"/>
      <c r="H35" s="3"/>
      <c r="I35" s="3"/>
      <c r="J35" s="3"/>
      <c r="K35" s="144"/>
      <c r="L35" s="3"/>
      <c r="M35" s="3"/>
      <c r="N35" s="3"/>
      <c r="O35" s="3"/>
      <c r="P35" s="143"/>
      <c r="Q35" s="3"/>
      <c r="R35" s="3"/>
      <c r="S35" s="3"/>
      <c r="T35" s="3"/>
      <c r="U35" s="3"/>
      <c r="V35" s="3"/>
      <c r="W35" s="145"/>
      <c r="X35" s="47"/>
      <c r="Y35" s="146"/>
      <c r="Z35" s="143"/>
      <c r="AA35" s="3"/>
    </row>
    <row r="36" spans="1:27" s="20" customFormat="1" x14ac:dyDescent="0.25">
      <c r="A36" s="11">
        <v>27</v>
      </c>
      <c r="B36" s="3"/>
      <c r="C36" s="3"/>
      <c r="D36" s="3"/>
      <c r="E36" s="3"/>
      <c r="F36" s="143"/>
      <c r="G36" s="3"/>
      <c r="H36" s="3"/>
      <c r="I36" s="3"/>
      <c r="J36" s="3"/>
      <c r="K36" s="144"/>
      <c r="L36" s="3"/>
      <c r="M36" s="3"/>
      <c r="N36" s="3"/>
      <c r="O36" s="3"/>
      <c r="P36" s="143"/>
      <c r="Q36" s="3"/>
      <c r="R36" s="3"/>
      <c r="S36" s="3"/>
      <c r="T36" s="3"/>
      <c r="U36" s="3"/>
      <c r="V36" s="3"/>
      <c r="W36" s="145"/>
      <c r="X36" s="47"/>
      <c r="Y36" s="146"/>
      <c r="Z36" s="143"/>
      <c r="AA36" s="3"/>
    </row>
    <row r="37" spans="1:27" s="20" customFormat="1" x14ac:dyDescent="0.25">
      <c r="A37" s="11">
        <v>28</v>
      </c>
      <c r="B37" s="3"/>
      <c r="C37" s="3"/>
      <c r="D37" s="3"/>
      <c r="E37" s="3"/>
      <c r="F37" s="143"/>
      <c r="G37" s="3"/>
      <c r="H37" s="3"/>
      <c r="I37" s="3"/>
      <c r="J37" s="3"/>
      <c r="K37" s="144"/>
      <c r="L37" s="3"/>
      <c r="M37" s="3"/>
      <c r="N37" s="3"/>
      <c r="O37" s="3"/>
      <c r="P37" s="143"/>
      <c r="Q37" s="3"/>
      <c r="R37" s="3"/>
      <c r="S37" s="3"/>
      <c r="T37" s="3"/>
      <c r="U37" s="3"/>
      <c r="V37" s="3"/>
      <c r="W37" s="145"/>
      <c r="X37" s="47"/>
      <c r="Y37" s="146"/>
      <c r="Z37" s="143"/>
      <c r="AA37" s="3"/>
    </row>
    <row r="38" spans="1:27" s="20" customFormat="1" x14ac:dyDescent="0.25">
      <c r="A38" s="11">
        <v>29</v>
      </c>
      <c r="B38" s="3"/>
      <c r="C38" s="3"/>
      <c r="D38" s="3"/>
      <c r="E38" s="3"/>
      <c r="F38" s="143"/>
      <c r="G38" s="3"/>
      <c r="H38" s="3"/>
      <c r="I38" s="3"/>
      <c r="J38" s="3"/>
      <c r="K38" s="144"/>
      <c r="L38" s="3"/>
      <c r="M38" s="3"/>
      <c r="N38" s="3"/>
      <c r="O38" s="3"/>
      <c r="P38" s="143"/>
      <c r="Q38" s="3"/>
      <c r="R38" s="3"/>
      <c r="S38" s="3"/>
      <c r="T38" s="3"/>
      <c r="U38" s="3"/>
      <c r="V38" s="3"/>
      <c r="W38" s="145"/>
      <c r="X38" s="47"/>
      <c r="Y38" s="146"/>
      <c r="Z38" s="143"/>
      <c r="AA38" s="3"/>
    </row>
    <row r="39" spans="1:27" s="20" customFormat="1" x14ac:dyDescent="0.25">
      <c r="A39" s="11">
        <v>30</v>
      </c>
      <c r="B39" s="3"/>
      <c r="C39" s="3"/>
      <c r="D39" s="3"/>
      <c r="E39" s="3"/>
      <c r="F39" s="143"/>
      <c r="G39" s="3"/>
      <c r="H39" s="3"/>
      <c r="I39" s="3"/>
      <c r="J39" s="3"/>
      <c r="K39" s="144"/>
      <c r="L39" s="3"/>
      <c r="M39" s="3"/>
      <c r="N39" s="3"/>
      <c r="O39" s="3"/>
      <c r="P39" s="143"/>
      <c r="Q39" s="3"/>
      <c r="R39" s="3"/>
      <c r="S39" s="3"/>
      <c r="T39" s="3"/>
      <c r="U39" s="3"/>
      <c r="V39" s="3"/>
      <c r="W39" s="145"/>
      <c r="X39" s="47"/>
      <c r="Y39" s="146"/>
      <c r="Z39" s="143"/>
      <c r="AA39" s="3"/>
    </row>
    <row r="40" spans="1:27" s="20" customFormat="1" x14ac:dyDescent="0.25">
      <c r="A40" s="11">
        <v>31</v>
      </c>
      <c r="B40" s="3"/>
      <c r="C40" s="3"/>
      <c r="D40" s="3"/>
      <c r="E40" s="3"/>
      <c r="F40" s="143"/>
      <c r="G40" s="3"/>
      <c r="H40" s="3"/>
      <c r="I40" s="3"/>
      <c r="J40" s="3"/>
      <c r="K40" s="144"/>
      <c r="L40" s="3"/>
      <c r="M40" s="3"/>
      <c r="N40" s="3"/>
      <c r="O40" s="3"/>
      <c r="P40" s="143"/>
      <c r="Q40" s="3"/>
      <c r="R40" s="3"/>
      <c r="S40" s="3"/>
      <c r="T40" s="3"/>
      <c r="U40" s="3"/>
      <c r="V40" s="3"/>
      <c r="W40" s="145"/>
      <c r="X40" s="47"/>
      <c r="Y40" s="146"/>
      <c r="Z40" s="143"/>
      <c r="AA40" s="3"/>
    </row>
    <row r="41" spans="1:27" s="20" customFormat="1" x14ac:dyDescent="0.25">
      <c r="A41" s="11">
        <v>32</v>
      </c>
      <c r="B41" s="3"/>
      <c r="C41" s="3"/>
      <c r="D41" s="3"/>
      <c r="E41" s="3"/>
      <c r="F41" s="143"/>
      <c r="G41" s="3"/>
      <c r="H41" s="3"/>
      <c r="I41" s="3"/>
      <c r="J41" s="3"/>
      <c r="K41" s="144"/>
      <c r="L41" s="3"/>
      <c r="M41" s="3"/>
      <c r="N41" s="3"/>
      <c r="O41" s="3"/>
      <c r="P41" s="143"/>
      <c r="Q41" s="3"/>
      <c r="R41" s="3"/>
      <c r="S41" s="3"/>
      <c r="T41" s="3"/>
      <c r="U41" s="3"/>
      <c r="V41" s="3"/>
      <c r="W41" s="145"/>
      <c r="X41" s="47"/>
      <c r="Y41" s="146"/>
      <c r="Z41" s="143"/>
      <c r="AA41" s="3"/>
    </row>
    <row r="42" spans="1:27" s="20" customFormat="1" x14ac:dyDescent="0.25">
      <c r="A42" s="11">
        <v>33</v>
      </c>
      <c r="B42" s="3"/>
      <c r="C42" s="3"/>
      <c r="D42" s="3"/>
      <c r="E42" s="3"/>
      <c r="F42" s="143"/>
      <c r="G42" s="3"/>
      <c r="H42" s="3"/>
      <c r="I42" s="3"/>
      <c r="J42" s="3"/>
      <c r="K42" s="144"/>
      <c r="L42" s="3"/>
      <c r="M42" s="3"/>
      <c r="N42" s="3"/>
      <c r="O42" s="3"/>
      <c r="P42" s="143"/>
      <c r="Q42" s="3"/>
      <c r="R42" s="3"/>
      <c r="S42" s="3"/>
      <c r="T42" s="3"/>
      <c r="U42" s="3"/>
      <c r="V42" s="3"/>
      <c r="W42" s="145"/>
      <c r="X42" s="47"/>
      <c r="Y42" s="146"/>
      <c r="Z42" s="143"/>
      <c r="AA42" s="3"/>
    </row>
    <row r="43" spans="1:27" s="20" customFormat="1" x14ac:dyDescent="0.25">
      <c r="A43" s="11">
        <v>34</v>
      </c>
      <c r="B43" s="3"/>
      <c r="C43" s="3"/>
      <c r="D43" s="3"/>
      <c r="E43" s="3"/>
      <c r="F43" s="143"/>
      <c r="G43" s="3"/>
      <c r="H43" s="3"/>
      <c r="I43" s="3"/>
      <c r="J43" s="3"/>
      <c r="K43" s="144"/>
      <c r="L43" s="3"/>
      <c r="M43" s="3"/>
      <c r="N43" s="3"/>
      <c r="O43" s="3"/>
      <c r="P43" s="143"/>
      <c r="Q43" s="3"/>
      <c r="R43" s="3"/>
      <c r="S43" s="3"/>
      <c r="T43" s="3"/>
      <c r="U43" s="3"/>
      <c r="V43" s="3"/>
      <c r="W43" s="145"/>
      <c r="X43" s="47"/>
      <c r="Y43" s="146"/>
      <c r="Z43" s="143"/>
      <c r="AA43" s="3"/>
    </row>
    <row r="44" spans="1:27" s="20" customFormat="1" x14ac:dyDescent="0.25">
      <c r="A44" s="11">
        <v>35</v>
      </c>
      <c r="B44" s="3"/>
      <c r="C44" s="3"/>
      <c r="D44" s="3"/>
      <c r="E44" s="3"/>
      <c r="F44" s="143"/>
      <c r="G44" s="3"/>
      <c r="H44" s="3"/>
      <c r="I44" s="3"/>
      <c r="J44" s="3"/>
      <c r="K44" s="144"/>
      <c r="L44" s="3"/>
      <c r="M44" s="3"/>
      <c r="N44" s="3"/>
      <c r="O44" s="3"/>
      <c r="P44" s="143"/>
      <c r="Q44" s="3"/>
      <c r="R44" s="3"/>
      <c r="S44" s="3"/>
      <c r="T44" s="3"/>
      <c r="U44" s="3"/>
      <c r="V44" s="3"/>
      <c r="W44" s="145"/>
      <c r="X44" s="47"/>
      <c r="Y44" s="146"/>
      <c r="Z44" s="143"/>
      <c r="AA44" s="3"/>
    </row>
    <row r="45" spans="1:27" s="20" customFormat="1" x14ac:dyDescent="0.25">
      <c r="A45" s="11">
        <v>36</v>
      </c>
      <c r="B45" s="3"/>
      <c r="C45" s="3"/>
      <c r="D45" s="3"/>
      <c r="E45" s="3"/>
      <c r="F45" s="143"/>
      <c r="G45" s="3"/>
      <c r="H45" s="3"/>
      <c r="I45" s="3"/>
      <c r="J45" s="3"/>
      <c r="K45" s="144"/>
      <c r="L45" s="3"/>
      <c r="M45" s="3"/>
      <c r="N45" s="3"/>
      <c r="O45" s="3"/>
      <c r="P45" s="143"/>
      <c r="Q45" s="3"/>
      <c r="R45" s="3"/>
      <c r="S45" s="3"/>
      <c r="T45" s="3"/>
      <c r="U45" s="3"/>
      <c r="V45" s="3"/>
      <c r="W45" s="145"/>
      <c r="X45" s="47"/>
      <c r="Y45" s="146"/>
      <c r="Z45" s="143"/>
      <c r="AA45" s="3"/>
    </row>
    <row r="46" spans="1:27" s="20" customFormat="1" x14ac:dyDescent="0.25">
      <c r="A46" s="11">
        <v>37</v>
      </c>
      <c r="B46" s="3"/>
      <c r="C46" s="3"/>
      <c r="D46" s="3"/>
      <c r="E46" s="3"/>
      <c r="F46" s="143"/>
      <c r="G46" s="3"/>
      <c r="H46" s="3"/>
      <c r="I46" s="3"/>
      <c r="J46" s="3"/>
      <c r="K46" s="144"/>
      <c r="L46" s="3"/>
      <c r="M46" s="3"/>
      <c r="N46" s="3"/>
      <c r="O46" s="3"/>
      <c r="P46" s="143"/>
      <c r="Q46" s="3"/>
      <c r="R46" s="3"/>
      <c r="S46" s="3"/>
      <c r="T46" s="3"/>
      <c r="U46" s="3"/>
      <c r="V46" s="3"/>
      <c r="W46" s="145"/>
      <c r="X46" s="47"/>
      <c r="Y46" s="146"/>
      <c r="Z46" s="143"/>
      <c r="AA46" s="3"/>
    </row>
    <row r="47" spans="1:27" s="20" customFormat="1" x14ac:dyDescent="0.25">
      <c r="A47" s="11">
        <v>38</v>
      </c>
      <c r="B47" s="3"/>
      <c r="C47" s="3"/>
      <c r="D47" s="3"/>
      <c r="E47" s="3"/>
      <c r="F47" s="143"/>
      <c r="G47" s="3"/>
      <c r="H47" s="3"/>
      <c r="I47" s="3"/>
      <c r="J47" s="3"/>
      <c r="K47" s="144"/>
      <c r="L47" s="3"/>
      <c r="M47" s="3"/>
      <c r="N47" s="3"/>
      <c r="O47" s="3"/>
      <c r="P47" s="143"/>
      <c r="Q47" s="3"/>
      <c r="R47" s="3"/>
      <c r="S47" s="3"/>
      <c r="T47" s="3"/>
      <c r="U47" s="3"/>
      <c r="V47" s="3"/>
      <c r="W47" s="145"/>
      <c r="X47" s="47"/>
      <c r="Y47" s="146"/>
      <c r="Z47" s="143"/>
      <c r="AA47" s="3"/>
    </row>
    <row r="48" spans="1:27" s="20" customFormat="1" x14ac:dyDescent="0.25">
      <c r="A48" s="11">
        <v>39</v>
      </c>
      <c r="B48" s="3"/>
      <c r="C48" s="3"/>
      <c r="D48" s="3"/>
      <c r="E48" s="3"/>
      <c r="F48" s="143"/>
      <c r="G48" s="3"/>
      <c r="H48" s="3"/>
      <c r="I48" s="3"/>
      <c r="J48" s="3"/>
      <c r="K48" s="144"/>
      <c r="L48" s="3"/>
      <c r="M48" s="3"/>
      <c r="N48" s="3"/>
      <c r="O48" s="3"/>
      <c r="P48" s="143"/>
      <c r="Q48" s="3"/>
      <c r="R48" s="3"/>
      <c r="S48" s="3"/>
      <c r="T48" s="3"/>
      <c r="U48" s="3"/>
      <c r="V48" s="3"/>
      <c r="W48" s="145"/>
      <c r="X48" s="47"/>
      <c r="Y48" s="146"/>
      <c r="Z48" s="143"/>
      <c r="AA48" s="3"/>
    </row>
    <row r="49" spans="1:27" s="20" customFormat="1" x14ac:dyDescent="0.25">
      <c r="A49" s="11">
        <v>40</v>
      </c>
      <c r="B49" s="3"/>
      <c r="C49" s="3"/>
      <c r="D49" s="3"/>
      <c r="E49" s="3"/>
      <c r="F49" s="143"/>
      <c r="G49" s="3"/>
      <c r="H49" s="3"/>
      <c r="I49" s="3"/>
      <c r="J49" s="3"/>
      <c r="K49" s="144"/>
      <c r="L49" s="3"/>
      <c r="M49" s="3"/>
      <c r="N49" s="3"/>
      <c r="O49" s="3"/>
      <c r="P49" s="143"/>
      <c r="Q49" s="3"/>
      <c r="R49" s="3"/>
      <c r="S49" s="3"/>
      <c r="T49" s="3"/>
      <c r="U49" s="3"/>
      <c r="V49" s="3"/>
      <c r="W49" s="145"/>
      <c r="X49" s="47"/>
      <c r="Y49" s="146"/>
      <c r="Z49" s="143"/>
      <c r="AA49" s="3"/>
    </row>
    <row r="50" spans="1:27" s="20" customFormat="1" x14ac:dyDescent="0.25">
      <c r="A50" s="11">
        <v>41</v>
      </c>
      <c r="B50" s="3"/>
      <c r="C50" s="3"/>
      <c r="D50" s="3"/>
      <c r="E50" s="3"/>
      <c r="F50" s="143"/>
      <c r="G50" s="3"/>
      <c r="H50" s="3"/>
      <c r="I50" s="3"/>
      <c r="J50" s="3"/>
      <c r="K50" s="144"/>
      <c r="L50" s="3"/>
      <c r="M50" s="3"/>
      <c r="N50" s="3"/>
      <c r="O50" s="3"/>
      <c r="P50" s="143"/>
      <c r="Q50" s="3"/>
      <c r="R50" s="3"/>
      <c r="S50" s="3"/>
      <c r="T50" s="3"/>
      <c r="U50" s="3"/>
      <c r="V50" s="3"/>
      <c r="W50" s="145"/>
      <c r="X50" s="47"/>
      <c r="Y50" s="146"/>
      <c r="Z50" s="143"/>
      <c r="AA50" s="3"/>
    </row>
    <row r="51" spans="1:27" s="20" customFormat="1" x14ac:dyDescent="0.25">
      <c r="A51" s="11">
        <v>42</v>
      </c>
      <c r="B51" s="3"/>
      <c r="C51" s="3"/>
      <c r="D51" s="3"/>
      <c r="E51" s="3"/>
      <c r="F51" s="143"/>
      <c r="G51" s="3"/>
      <c r="H51" s="3"/>
      <c r="I51" s="3"/>
      <c r="J51" s="3"/>
      <c r="K51" s="144"/>
      <c r="L51" s="3"/>
      <c r="M51" s="3"/>
      <c r="N51" s="3"/>
      <c r="O51" s="3"/>
      <c r="P51" s="143"/>
      <c r="Q51" s="3"/>
      <c r="R51" s="3"/>
      <c r="S51" s="3"/>
      <c r="T51" s="3"/>
      <c r="U51" s="3"/>
      <c r="V51" s="3"/>
      <c r="W51" s="145"/>
      <c r="X51" s="47"/>
      <c r="Y51" s="146"/>
      <c r="Z51" s="143"/>
      <c r="AA51" s="3"/>
    </row>
    <row r="52" spans="1:27" s="20" customFormat="1" x14ac:dyDescent="0.25">
      <c r="A52" s="11">
        <v>43</v>
      </c>
      <c r="B52" s="3"/>
      <c r="C52" s="3"/>
      <c r="D52" s="3"/>
      <c r="E52" s="3"/>
      <c r="F52" s="143"/>
      <c r="G52" s="3"/>
      <c r="H52" s="3"/>
      <c r="I52" s="3"/>
      <c r="J52" s="3"/>
      <c r="K52" s="144"/>
      <c r="L52" s="3"/>
      <c r="M52" s="3"/>
      <c r="N52" s="3"/>
      <c r="O52" s="3"/>
      <c r="P52" s="143"/>
      <c r="Q52" s="3"/>
      <c r="R52" s="3"/>
      <c r="S52" s="3"/>
      <c r="T52" s="3"/>
      <c r="U52" s="3"/>
      <c r="V52" s="3"/>
      <c r="W52" s="145"/>
      <c r="X52" s="47"/>
      <c r="Y52" s="146"/>
      <c r="Z52" s="143"/>
      <c r="AA52" s="3"/>
    </row>
    <row r="53" spans="1:27" s="20" customFormat="1" x14ac:dyDescent="0.25">
      <c r="A53" s="11">
        <v>44</v>
      </c>
      <c r="B53" s="3"/>
      <c r="C53" s="3"/>
      <c r="D53" s="3"/>
      <c r="E53" s="3"/>
      <c r="F53" s="143"/>
      <c r="G53" s="3"/>
      <c r="H53" s="3"/>
      <c r="I53" s="3"/>
      <c r="J53" s="3"/>
      <c r="K53" s="144"/>
      <c r="L53" s="3"/>
      <c r="M53" s="3"/>
      <c r="N53" s="3"/>
      <c r="O53" s="3"/>
      <c r="P53" s="143"/>
      <c r="Q53" s="3"/>
      <c r="R53" s="3"/>
      <c r="S53" s="3"/>
      <c r="T53" s="3"/>
      <c r="U53" s="3"/>
      <c r="V53" s="3"/>
      <c r="W53" s="145"/>
      <c r="X53" s="47"/>
      <c r="Y53" s="146"/>
      <c r="Z53" s="143"/>
      <c r="AA53" s="3"/>
    </row>
    <row r="54" spans="1:27" s="20" customFormat="1" x14ac:dyDescent="0.25">
      <c r="A54" s="11">
        <v>45</v>
      </c>
      <c r="B54" s="3"/>
      <c r="C54" s="3"/>
      <c r="D54" s="3"/>
      <c r="E54" s="3"/>
      <c r="F54" s="143"/>
      <c r="G54" s="3"/>
      <c r="H54" s="3"/>
      <c r="I54" s="3"/>
      <c r="J54" s="3"/>
      <c r="K54" s="144"/>
      <c r="L54" s="3"/>
      <c r="M54" s="3"/>
      <c r="N54" s="3"/>
      <c r="O54" s="3"/>
      <c r="P54" s="143"/>
      <c r="Q54" s="3"/>
      <c r="R54" s="3"/>
      <c r="S54" s="3"/>
      <c r="T54" s="3"/>
      <c r="U54" s="3"/>
      <c r="V54" s="3"/>
      <c r="W54" s="145"/>
      <c r="X54" s="47"/>
      <c r="Y54" s="146"/>
      <c r="Z54" s="143"/>
      <c r="AA54" s="3"/>
    </row>
    <row r="55" spans="1:27" s="20" customFormat="1" x14ac:dyDescent="0.25">
      <c r="A55" s="11">
        <v>46</v>
      </c>
      <c r="B55" s="3"/>
      <c r="C55" s="3"/>
      <c r="D55" s="3"/>
      <c r="E55" s="3"/>
      <c r="F55" s="143"/>
      <c r="G55" s="3"/>
      <c r="H55" s="3"/>
      <c r="I55" s="3"/>
      <c r="J55" s="3"/>
      <c r="K55" s="144"/>
      <c r="L55" s="3"/>
      <c r="M55" s="3"/>
      <c r="N55" s="3"/>
      <c r="O55" s="3"/>
      <c r="P55" s="143"/>
      <c r="Q55" s="3"/>
      <c r="R55" s="3"/>
      <c r="S55" s="3"/>
      <c r="T55" s="3"/>
      <c r="U55" s="3"/>
      <c r="V55" s="3"/>
      <c r="W55" s="145"/>
      <c r="X55" s="47"/>
      <c r="Y55" s="146"/>
      <c r="Z55" s="143"/>
      <c r="AA55" s="3"/>
    </row>
    <row r="56" spans="1:27" s="20" customFormat="1" x14ac:dyDescent="0.25">
      <c r="A56" s="11">
        <v>47</v>
      </c>
      <c r="B56" s="3"/>
      <c r="C56" s="3"/>
      <c r="D56" s="3"/>
      <c r="E56" s="3"/>
      <c r="F56" s="143"/>
      <c r="G56" s="3"/>
      <c r="H56" s="3"/>
      <c r="I56" s="3"/>
      <c r="J56" s="3"/>
      <c r="K56" s="144"/>
      <c r="L56" s="3"/>
      <c r="M56" s="3"/>
      <c r="N56" s="3"/>
      <c r="O56" s="3"/>
      <c r="P56" s="143"/>
      <c r="Q56" s="3"/>
      <c r="R56" s="3"/>
      <c r="S56" s="3"/>
      <c r="T56" s="3"/>
      <c r="U56" s="3"/>
      <c r="V56" s="3"/>
      <c r="W56" s="145"/>
      <c r="X56" s="47"/>
      <c r="Y56" s="146"/>
      <c r="Z56" s="143"/>
      <c r="AA56" s="3"/>
    </row>
    <row r="57" spans="1:27" s="20" customFormat="1" x14ac:dyDescent="0.25">
      <c r="A57" s="11">
        <v>48</v>
      </c>
      <c r="B57" s="3"/>
      <c r="C57" s="3"/>
      <c r="D57" s="3"/>
      <c r="E57" s="3"/>
      <c r="F57" s="143"/>
      <c r="G57" s="3"/>
      <c r="H57" s="3"/>
      <c r="I57" s="3"/>
      <c r="J57" s="3"/>
      <c r="K57" s="144"/>
      <c r="L57" s="3"/>
      <c r="M57" s="3"/>
      <c r="N57" s="3"/>
      <c r="O57" s="3"/>
      <c r="P57" s="143"/>
      <c r="Q57" s="3"/>
      <c r="R57" s="3"/>
      <c r="S57" s="3"/>
      <c r="T57" s="3"/>
      <c r="U57" s="3"/>
      <c r="V57" s="3"/>
      <c r="W57" s="145"/>
      <c r="X57" s="47"/>
      <c r="Y57" s="146"/>
      <c r="Z57" s="143"/>
      <c r="AA57" s="3"/>
    </row>
    <row r="58" spans="1:27" s="20" customFormat="1" x14ac:dyDescent="0.25">
      <c r="A58" s="11">
        <v>49</v>
      </c>
      <c r="B58" s="3"/>
      <c r="C58" s="3"/>
      <c r="D58" s="3"/>
      <c r="E58" s="3"/>
      <c r="F58" s="143"/>
      <c r="G58" s="3"/>
      <c r="H58" s="3"/>
      <c r="I58" s="3"/>
      <c r="J58" s="3"/>
      <c r="K58" s="144"/>
      <c r="L58" s="3"/>
      <c r="M58" s="3"/>
      <c r="N58" s="3"/>
      <c r="O58" s="3"/>
      <c r="P58" s="143"/>
      <c r="Q58" s="3"/>
      <c r="R58" s="3"/>
      <c r="S58" s="3"/>
      <c r="T58" s="3"/>
      <c r="U58" s="3"/>
      <c r="V58" s="3"/>
      <c r="W58" s="145"/>
      <c r="X58" s="47"/>
      <c r="Y58" s="146"/>
      <c r="Z58" s="143"/>
      <c r="AA58" s="3"/>
    </row>
    <row r="59" spans="1:27" s="20" customFormat="1" x14ac:dyDescent="0.25">
      <c r="A59" s="11">
        <v>50</v>
      </c>
      <c r="B59" s="3"/>
      <c r="C59" s="3"/>
      <c r="D59" s="3"/>
      <c r="E59" s="3"/>
      <c r="F59" s="143"/>
      <c r="G59" s="3"/>
      <c r="H59" s="3"/>
      <c r="I59" s="3"/>
      <c r="J59" s="3"/>
      <c r="K59" s="144"/>
      <c r="L59" s="3"/>
      <c r="M59" s="3"/>
      <c r="N59" s="3"/>
      <c r="O59" s="3"/>
      <c r="P59" s="143"/>
      <c r="Q59" s="3"/>
      <c r="R59" s="3"/>
      <c r="S59" s="3"/>
      <c r="T59" s="3"/>
      <c r="U59" s="3"/>
      <c r="V59" s="3"/>
      <c r="W59" s="145"/>
      <c r="X59" s="47"/>
      <c r="Y59" s="146"/>
      <c r="Z59" s="143"/>
      <c r="AA59" s="3"/>
    </row>
    <row r="60" spans="1:27" s="20" customFormat="1" x14ac:dyDescent="0.25">
      <c r="A60" s="11">
        <v>51</v>
      </c>
      <c r="B60" s="3"/>
      <c r="C60" s="3"/>
      <c r="D60" s="3"/>
      <c r="E60" s="3"/>
      <c r="F60" s="143"/>
      <c r="G60" s="3"/>
      <c r="H60" s="3"/>
      <c r="I60" s="3"/>
      <c r="J60" s="3"/>
      <c r="K60" s="144"/>
      <c r="L60" s="3"/>
      <c r="M60" s="3"/>
      <c r="N60" s="3"/>
      <c r="O60" s="3"/>
      <c r="P60" s="143"/>
      <c r="Q60" s="3"/>
      <c r="R60" s="3"/>
      <c r="S60" s="3"/>
      <c r="T60" s="3"/>
      <c r="U60" s="3"/>
      <c r="V60" s="3"/>
      <c r="W60" s="145"/>
      <c r="X60" s="47"/>
      <c r="Y60" s="146"/>
      <c r="Z60" s="143"/>
      <c r="AA60" s="3"/>
    </row>
    <row r="61" spans="1:27" s="20" customFormat="1" x14ac:dyDescent="0.25">
      <c r="A61" s="11">
        <v>52</v>
      </c>
      <c r="B61" s="3"/>
      <c r="C61" s="3"/>
      <c r="D61" s="3"/>
      <c r="E61" s="3"/>
      <c r="F61" s="143"/>
      <c r="G61" s="3"/>
      <c r="H61" s="3"/>
      <c r="I61" s="3"/>
      <c r="J61" s="3"/>
      <c r="K61" s="144"/>
      <c r="L61" s="3"/>
      <c r="M61" s="3"/>
      <c r="N61" s="3"/>
      <c r="O61" s="3"/>
      <c r="P61" s="143"/>
      <c r="Q61" s="3"/>
      <c r="R61" s="3"/>
      <c r="S61" s="3"/>
      <c r="T61" s="3"/>
      <c r="U61" s="3"/>
      <c r="V61" s="3"/>
      <c r="W61" s="145"/>
      <c r="X61" s="47"/>
      <c r="Y61" s="146"/>
      <c r="Z61" s="143"/>
      <c r="AA61" s="3"/>
    </row>
    <row r="62" spans="1:27" s="20" customFormat="1" x14ac:dyDescent="0.25">
      <c r="A62" s="11">
        <v>53</v>
      </c>
      <c r="B62" s="3"/>
      <c r="C62" s="3"/>
      <c r="D62" s="3"/>
      <c r="E62" s="3"/>
      <c r="F62" s="143"/>
      <c r="G62" s="3"/>
      <c r="H62" s="3"/>
      <c r="I62" s="3"/>
      <c r="J62" s="3"/>
      <c r="K62" s="144"/>
      <c r="L62" s="3"/>
      <c r="M62" s="3"/>
      <c r="N62" s="3"/>
      <c r="O62" s="3"/>
      <c r="P62" s="143"/>
      <c r="Q62" s="3"/>
      <c r="R62" s="3"/>
      <c r="S62" s="3"/>
      <c r="T62" s="3"/>
      <c r="U62" s="3"/>
      <c r="V62" s="3"/>
      <c r="W62" s="145"/>
      <c r="X62" s="47"/>
      <c r="Y62" s="146"/>
      <c r="Z62" s="143"/>
      <c r="AA62" s="3"/>
    </row>
    <row r="63" spans="1:27" s="20" customFormat="1" x14ac:dyDescent="0.25">
      <c r="A63" s="11">
        <v>54</v>
      </c>
      <c r="B63" s="3"/>
      <c r="C63" s="3"/>
      <c r="D63" s="3"/>
      <c r="E63" s="3"/>
      <c r="F63" s="143"/>
      <c r="G63" s="3"/>
      <c r="H63" s="3"/>
      <c r="I63" s="3"/>
      <c r="J63" s="3"/>
      <c r="K63" s="144"/>
      <c r="L63" s="3"/>
      <c r="M63" s="3"/>
      <c r="N63" s="3"/>
      <c r="O63" s="3"/>
      <c r="P63" s="143"/>
      <c r="Q63" s="3"/>
      <c r="R63" s="3"/>
      <c r="S63" s="3"/>
      <c r="T63" s="3"/>
      <c r="U63" s="3"/>
      <c r="V63" s="3"/>
      <c r="W63" s="145"/>
      <c r="X63" s="47"/>
      <c r="Y63" s="146"/>
      <c r="Z63" s="143"/>
      <c r="AA63" s="3"/>
    </row>
    <row r="64" spans="1:27" s="20" customFormat="1" x14ac:dyDescent="0.25">
      <c r="A64" s="11">
        <v>55</v>
      </c>
      <c r="B64" s="3"/>
      <c r="C64" s="3"/>
      <c r="D64" s="3"/>
      <c r="E64" s="3"/>
      <c r="F64" s="143"/>
      <c r="G64" s="3"/>
      <c r="H64" s="3"/>
      <c r="I64" s="3"/>
      <c r="J64" s="3"/>
      <c r="K64" s="144"/>
      <c r="L64" s="3"/>
      <c r="M64" s="3"/>
      <c r="N64" s="3"/>
      <c r="O64" s="3"/>
      <c r="P64" s="143"/>
      <c r="Q64" s="3"/>
      <c r="R64" s="3"/>
      <c r="S64" s="3"/>
      <c r="T64" s="3"/>
      <c r="U64" s="3"/>
      <c r="V64" s="3"/>
      <c r="W64" s="145"/>
      <c r="X64" s="47"/>
      <c r="Y64" s="146"/>
      <c r="Z64" s="143"/>
      <c r="AA64" s="3"/>
    </row>
    <row r="65" spans="1:27" s="20" customFormat="1" x14ac:dyDescent="0.25">
      <c r="A65" s="11">
        <v>56</v>
      </c>
      <c r="B65" s="3"/>
      <c r="C65" s="3"/>
      <c r="D65" s="3"/>
      <c r="E65" s="3"/>
      <c r="F65" s="143"/>
      <c r="G65" s="3"/>
      <c r="H65" s="3"/>
      <c r="I65" s="3"/>
      <c r="J65" s="3"/>
      <c r="K65" s="144"/>
      <c r="L65" s="3"/>
      <c r="M65" s="3"/>
      <c r="N65" s="3"/>
      <c r="O65" s="3"/>
      <c r="P65" s="143"/>
      <c r="Q65" s="3"/>
      <c r="R65" s="3"/>
      <c r="S65" s="3"/>
      <c r="T65" s="3"/>
      <c r="U65" s="3"/>
      <c r="V65" s="3"/>
      <c r="W65" s="145"/>
      <c r="X65" s="47"/>
      <c r="Y65" s="146"/>
      <c r="Z65" s="143"/>
      <c r="AA65" s="3"/>
    </row>
    <row r="66" spans="1:27" s="20" customFormat="1" x14ac:dyDescent="0.25">
      <c r="A66" s="11">
        <v>57</v>
      </c>
      <c r="B66" s="3"/>
      <c r="C66" s="3"/>
      <c r="D66" s="3"/>
      <c r="E66" s="3"/>
      <c r="F66" s="143"/>
      <c r="G66" s="3"/>
      <c r="H66" s="3"/>
      <c r="I66" s="3"/>
      <c r="J66" s="3"/>
      <c r="K66" s="144"/>
      <c r="L66" s="3"/>
      <c r="M66" s="3"/>
      <c r="N66" s="3"/>
      <c r="O66" s="3"/>
      <c r="P66" s="143"/>
      <c r="Q66" s="3"/>
      <c r="R66" s="3"/>
      <c r="S66" s="3"/>
      <c r="T66" s="3"/>
      <c r="U66" s="3"/>
      <c r="V66" s="3"/>
      <c r="W66" s="145"/>
      <c r="X66" s="47"/>
      <c r="Y66" s="146"/>
      <c r="Z66" s="143"/>
      <c r="AA66" s="3"/>
    </row>
    <row r="67" spans="1:27" s="20" customFormat="1" x14ac:dyDescent="0.25">
      <c r="A67" s="11">
        <v>58</v>
      </c>
      <c r="B67" s="3"/>
      <c r="C67" s="3"/>
      <c r="D67" s="3"/>
      <c r="E67" s="3"/>
      <c r="F67" s="143"/>
      <c r="G67" s="3"/>
      <c r="H67" s="3"/>
      <c r="I67" s="3"/>
      <c r="J67" s="3"/>
      <c r="K67" s="144"/>
      <c r="L67" s="3"/>
      <c r="M67" s="3"/>
      <c r="N67" s="3"/>
      <c r="O67" s="3"/>
      <c r="P67" s="143"/>
      <c r="Q67" s="3"/>
      <c r="R67" s="3"/>
      <c r="S67" s="3"/>
      <c r="T67" s="3"/>
      <c r="U67" s="3"/>
      <c r="V67" s="3"/>
      <c r="W67" s="145"/>
      <c r="X67" s="47"/>
      <c r="Y67" s="146"/>
      <c r="Z67" s="143"/>
      <c r="AA67" s="3"/>
    </row>
    <row r="68" spans="1:27" s="20" customFormat="1" x14ac:dyDescent="0.25">
      <c r="A68" s="11">
        <v>59</v>
      </c>
      <c r="B68" s="3"/>
      <c r="C68" s="3"/>
      <c r="D68" s="3"/>
      <c r="E68" s="3"/>
      <c r="F68" s="143"/>
      <c r="G68" s="3"/>
      <c r="H68" s="3"/>
      <c r="I68" s="3"/>
      <c r="J68" s="3"/>
      <c r="K68" s="144"/>
      <c r="L68" s="3"/>
      <c r="M68" s="3"/>
      <c r="N68" s="3"/>
      <c r="O68" s="3"/>
      <c r="P68" s="143"/>
      <c r="Q68" s="3"/>
      <c r="R68" s="3"/>
      <c r="S68" s="3"/>
      <c r="T68" s="3"/>
      <c r="U68" s="3"/>
      <c r="V68" s="3"/>
      <c r="W68" s="145"/>
      <c r="X68" s="47"/>
      <c r="Y68" s="146"/>
      <c r="Z68" s="143"/>
      <c r="AA68" s="3"/>
    </row>
    <row r="69" spans="1:27" s="20" customFormat="1" x14ac:dyDescent="0.25">
      <c r="A69" s="11">
        <v>60</v>
      </c>
      <c r="B69" s="3"/>
      <c r="C69" s="3"/>
      <c r="D69" s="3"/>
      <c r="E69" s="3"/>
      <c r="F69" s="143"/>
      <c r="G69" s="3"/>
      <c r="H69" s="3"/>
      <c r="I69" s="3"/>
      <c r="J69" s="3"/>
      <c r="K69" s="144"/>
      <c r="L69" s="3"/>
      <c r="M69" s="3"/>
      <c r="N69" s="3"/>
      <c r="O69" s="3"/>
      <c r="P69" s="143"/>
      <c r="Q69" s="3"/>
      <c r="R69" s="3"/>
      <c r="S69" s="3"/>
      <c r="T69" s="3"/>
      <c r="U69" s="3"/>
      <c r="V69" s="3"/>
      <c r="W69" s="145"/>
      <c r="X69" s="47"/>
      <c r="Y69" s="146"/>
      <c r="Z69" s="143"/>
      <c r="AA69" s="3"/>
    </row>
    <row r="70" spans="1:27" s="20" customFormat="1" x14ac:dyDescent="0.25">
      <c r="A70" s="11">
        <v>61</v>
      </c>
      <c r="B70" s="3"/>
      <c r="C70" s="3"/>
      <c r="D70" s="3"/>
      <c r="E70" s="3"/>
      <c r="F70" s="143"/>
      <c r="G70" s="3"/>
      <c r="H70" s="3"/>
      <c r="I70" s="3"/>
      <c r="J70" s="3"/>
      <c r="K70" s="144"/>
      <c r="L70" s="3"/>
      <c r="M70" s="3"/>
      <c r="N70" s="3"/>
      <c r="O70" s="3"/>
      <c r="P70" s="143"/>
      <c r="Q70" s="3"/>
      <c r="R70" s="3"/>
      <c r="S70" s="3"/>
      <c r="T70" s="3"/>
      <c r="U70" s="3"/>
      <c r="V70" s="3"/>
      <c r="W70" s="145"/>
      <c r="X70" s="47"/>
      <c r="Y70" s="146"/>
      <c r="Z70" s="143"/>
      <c r="AA70" s="3"/>
    </row>
    <row r="71" spans="1:27" s="20" customFormat="1" x14ac:dyDescent="0.25">
      <c r="A71" s="11">
        <v>62</v>
      </c>
      <c r="B71" s="3"/>
      <c r="C71" s="3"/>
      <c r="D71" s="3"/>
      <c r="E71" s="3"/>
      <c r="F71" s="143"/>
      <c r="G71" s="3"/>
      <c r="H71" s="3"/>
      <c r="I71" s="3"/>
      <c r="J71" s="3"/>
      <c r="K71" s="144"/>
      <c r="L71" s="3"/>
      <c r="M71" s="3"/>
      <c r="N71" s="3"/>
      <c r="O71" s="3"/>
      <c r="P71" s="143"/>
      <c r="Q71" s="3"/>
      <c r="R71" s="3"/>
      <c r="S71" s="3"/>
      <c r="T71" s="3"/>
      <c r="U71" s="3"/>
      <c r="V71" s="3"/>
      <c r="W71" s="145"/>
      <c r="X71" s="47"/>
      <c r="Y71" s="146"/>
      <c r="Z71" s="143"/>
      <c r="AA71" s="3"/>
    </row>
    <row r="72" spans="1:27" s="20" customFormat="1" x14ac:dyDescent="0.25">
      <c r="A72" s="11">
        <v>63</v>
      </c>
      <c r="B72" s="3"/>
      <c r="C72" s="3"/>
      <c r="D72" s="3"/>
      <c r="E72" s="3"/>
      <c r="F72" s="143"/>
      <c r="G72" s="3"/>
      <c r="H72" s="3"/>
      <c r="I72" s="3"/>
      <c r="J72" s="3"/>
      <c r="K72" s="144"/>
      <c r="L72" s="3"/>
      <c r="M72" s="3"/>
      <c r="N72" s="3"/>
      <c r="O72" s="3"/>
      <c r="P72" s="143"/>
      <c r="Q72" s="3"/>
      <c r="R72" s="3"/>
      <c r="S72" s="3"/>
      <c r="T72" s="3"/>
      <c r="U72" s="3"/>
      <c r="V72" s="3"/>
      <c r="W72" s="145"/>
      <c r="X72" s="47"/>
      <c r="Y72" s="146"/>
      <c r="Z72" s="143"/>
      <c r="AA72" s="3"/>
    </row>
    <row r="73" spans="1:27" s="20" customFormat="1" x14ac:dyDescent="0.25">
      <c r="A73" s="11">
        <v>64</v>
      </c>
      <c r="B73" s="3"/>
      <c r="C73" s="3"/>
      <c r="D73" s="3"/>
      <c r="E73" s="3"/>
      <c r="F73" s="143"/>
      <c r="G73" s="3"/>
      <c r="H73" s="3"/>
      <c r="I73" s="3"/>
      <c r="J73" s="3"/>
      <c r="K73" s="144"/>
      <c r="L73" s="3"/>
      <c r="M73" s="3"/>
      <c r="N73" s="3"/>
      <c r="O73" s="3"/>
      <c r="P73" s="143"/>
      <c r="Q73" s="3"/>
      <c r="R73" s="3"/>
      <c r="S73" s="3"/>
      <c r="T73" s="3"/>
      <c r="U73" s="3"/>
      <c r="V73" s="3"/>
      <c r="W73" s="145"/>
      <c r="X73" s="47"/>
      <c r="Y73" s="146"/>
      <c r="Z73" s="143"/>
      <c r="AA73" s="3"/>
    </row>
    <row r="74" spans="1:27" s="20" customFormat="1" x14ac:dyDescent="0.25">
      <c r="A74" s="11">
        <v>65</v>
      </c>
      <c r="B74" s="3"/>
      <c r="C74" s="3"/>
      <c r="D74" s="3"/>
      <c r="E74" s="3"/>
      <c r="F74" s="143"/>
      <c r="G74" s="3"/>
      <c r="H74" s="3"/>
      <c r="I74" s="3"/>
      <c r="J74" s="3"/>
      <c r="K74" s="144"/>
      <c r="L74" s="3"/>
      <c r="M74" s="3"/>
      <c r="N74" s="3"/>
      <c r="O74" s="3"/>
      <c r="P74" s="143"/>
      <c r="Q74" s="3"/>
      <c r="R74" s="3"/>
      <c r="S74" s="3"/>
      <c r="T74" s="3"/>
      <c r="U74" s="3"/>
      <c r="V74" s="3"/>
      <c r="W74" s="145"/>
      <c r="X74" s="47"/>
      <c r="Y74" s="146"/>
      <c r="Z74" s="143"/>
      <c r="AA74" s="3"/>
    </row>
    <row r="75" spans="1:27" s="20" customFormat="1" x14ac:dyDescent="0.25">
      <c r="A75" s="11">
        <v>66</v>
      </c>
      <c r="B75" s="3"/>
      <c r="C75" s="3"/>
      <c r="D75" s="3"/>
      <c r="E75" s="3"/>
      <c r="F75" s="143"/>
      <c r="G75" s="3"/>
      <c r="H75" s="3"/>
      <c r="I75" s="3"/>
      <c r="J75" s="3"/>
      <c r="K75" s="144"/>
      <c r="L75" s="3"/>
      <c r="M75" s="3"/>
      <c r="N75" s="3"/>
      <c r="O75" s="3"/>
      <c r="P75" s="143"/>
      <c r="Q75" s="3"/>
      <c r="R75" s="3"/>
      <c r="S75" s="3"/>
      <c r="T75" s="3"/>
      <c r="U75" s="3"/>
      <c r="V75" s="3"/>
      <c r="W75" s="145"/>
      <c r="X75" s="47"/>
      <c r="Y75" s="146"/>
      <c r="Z75" s="143"/>
      <c r="AA75" s="3"/>
    </row>
    <row r="76" spans="1:27" s="20" customFormat="1" x14ac:dyDescent="0.25">
      <c r="A76" s="11">
        <v>67</v>
      </c>
      <c r="B76" s="3"/>
      <c r="C76" s="3"/>
      <c r="D76" s="3"/>
      <c r="E76" s="3"/>
      <c r="F76" s="143"/>
      <c r="G76" s="3"/>
      <c r="H76" s="3"/>
      <c r="I76" s="3"/>
      <c r="J76" s="3"/>
      <c r="K76" s="144"/>
      <c r="L76" s="3"/>
      <c r="M76" s="3"/>
      <c r="N76" s="3"/>
      <c r="O76" s="3"/>
      <c r="P76" s="143"/>
      <c r="Q76" s="3"/>
      <c r="R76" s="3"/>
      <c r="S76" s="3"/>
      <c r="T76" s="3"/>
      <c r="U76" s="3"/>
      <c r="V76" s="3"/>
      <c r="W76" s="145"/>
      <c r="X76" s="47"/>
      <c r="Y76" s="146"/>
      <c r="Z76" s="143"/>
      <c r="AA76" s="3"/>
    </row>
    <row r="77" spans="1:27" s="20" customFormat="1" x14ac:dyDescent="0.25">
      <c r="A77" s="11">
        <v>68</v>
      </c>
      <c r="B77" s="3"/>
      <c r="C77" s="3"/>
      <c r="D77" s="3"/>
      <c r="E77" s="3"/>
      <c r="F77" s="143"/>
      <c r="G77" s="3"/>
      <c r="H77" s="3"/>
      <c r="I77" s="3"/>
      <c r="J77" s="3"/>
      <c r="K77" s="144"/>
      <c r="L77" s="3"/>
      <c r="M77" s="3"/>
      <c r="N77" s="3"/>
      <c r="O77" s="3"/>
      <c r="P77" s="143"/>
      <c r="Q77" s="3"/>
      <c r="R77" s="3"/>
      <c r="S77" s="3"/>
      <c r="T77" s="3"/>
      <c r="U77" s="3"/>
      <c r="V77" s="3"/>
      <c r="W77" s="145"/>
      <c r="X77" s="47"/>
      <c r="Y77" s="146"/>
      <c r="Z77" s="143"/>
      <c r="AA77" s="3"/>
    </row>
    <row r="78" spans="1:27" s="20" customFormat="1" x14ac:dyDescent="0.25">
      <c r="A78" s="11">
        <v>69</v>
      </c>
      <c r="B78" s="3"/>
      <c r="C78" s="3"/>
      <c r="D78" s="3"/>
      <c r="E78" s="3"/>
      <c r="F78" s="143"/>
      <c r="G78" s="3"/>
      <c r="H78" s="3"/>
      <c r="I78" s="3"/>
      <c r="J78" s="3"/>
      <c r="K78" s="144"/>
      <c r="L78" s="3"/>
      <c r="M78" s="3"/>
      <c r="N78" s="3"/>
      <c r="O78" s="3"/>
      <c r="P78" s="143"/>
      <c r="Q78" s="3"/>
      <c r="R78" s="3"/>
      <c r="S78" s="3"/>
      <c r="T78" s="3"/>
      <c r="U78" s="3"/>
      <c r="V78" s="3"/>
      <c r="W78" s="145"/>
      <c r="X78" s="47"/>
      <c r="Y78" s="146"/>
      <c r="Z78" s="143"/>
      <c r="AA78" s="3"/>
    </row>
    <row r="79" spans="1:27" s="20" customFormat="1" x14ac:dyDescent="0.25">
      <c r="A79" s="11">
        <v>70</v>
      </c>
      <c r="B79" s="3"/>
      <c r="C79" s="3"/>
      <c r="D79" s="3"/>
      <c r="E79" s="3"/>
      <c r="F79" s="143"/>
      <c r="G79" s="3"/>
      <c r="H79" s="3"/>
      <c r="I79" s="3"/>
      <c r="J79" s="3"/>
      <c r="K79" s="144"/>
      <c r="L79" s="3"/>
      <c r="M79" s="3"/>
      <c r="N79" s="3"/>
      <c r="O79" s="3"/>
      <c r="P79" s="143"/>
      <c r="Q79" s="3"/>
      <c r="R79" s="3"/>
      <c r="S79" s="3"/>
      <c r="T79" s="3"/>
      <c r="U79" s="3"/>
      <c r="V79" s="3"/>
      <c r="W79" s="145"/>
      <c r="X79" s="47"/>
      <c r="Y79" s="146"/>
      <c r="Z79" s="143"/>
      <c r="AA79" s="3"/>
    </row>
    <row r="80" spans="1:27" s="20" customFormat="1" x14ac:dyDescent="0.25">
      <c r="A80" s="11">
        <v>71</v>
      </c>
      <c r="B80" s="3"/>
      <c r="C80" s="3"/>
      <c r="D80" s="3"/>
      <c r="E80" s="3"/>
      <c r="F80" s="143"/>
      <c r="G80" s="3"/>
      <c r="H80" s="3"/>
      <c r="I80" s="3"/>
      <c r="J80" s="3"/>
      <c r="K80" s="144"/>
      <c r="L80" s="3"/>
      <c r="M80" s="3"/>
      <c r="N80" s="3"/>
      <c r="O80" s="3"/>
      <c r="P80" s="143"/>
      <c r="Q80" s="3"/>
      <c r="R80" s="3"/>
      <c r="S80" s="3"/>
      <c r="T80" s="3"/>
      <c r="U80" s="3"/>
      <c r="V80" s="3"/>
      <c r="W80" s="145"/>
      <c r="X80" s="47"/>
      <c r="Y80" s="146"/>
      <c r="Z80" s="143"/>
      <c r="AA80" s="3"/>
    </row>
    <row r="81" spans="1:27" s="20" customFormat="1" x14ac:dyDescent="0.25">
      <c r="A81" s="11">
        <v>72</v>
      </c>
      <c r="B81" s="3"/>
      <c r="C81" s="3"/>
      <c r="D81" s="3"/>
      <c r="E81" s="3"/>
      <c r="F81" s="143"/>
      <c r="G81" s="3"/>
      <c r="H81" s="3"/>
      <c r="I81" s="3"/>
      <c r="J81" s="3"/>
      <c r="K81" s="144"/>
      <c r="L81" s="3"/>
      <c r="M81" s="3"/>
      <c r="N81" s="3"/>
      <c r="O81" s="3"/>
      <c r="P81" s="143"/>
      <c r="Q81" s="3"/>
      <c r="R81" s="3"/>
      <c r="S81" s="3"/>
      <c r="T81" s="3"/>
      <c r="U81" s="3"/>
      <c r="V81" s="3"/>
      <c r="W81" s="145"/>
      <c r="X81" s="47"/>
      <c r="Y81" s="146"/>
      <c r="Z81" s="143"/>
      <c r="AA81" s="3"/>
    </row>
    <row r="82" spans="1:27" s="20" customFormat="1" x14ac:dyDescent="0.25">
      <c r="A82" s="11">
        <v>73</v>
      </c>
      <c r="B82" s="3"/>
      <c r="C82" s="3"/>
      <c r="D82" s="3"/>
      <c r="E82" s="3"/>
      <c r="F82" s="143"/>
      <c r="G82" s="3"/>
      <c r="H82" s="3"/>
      <c r="I82" s="3"/>
      <c r="J82" s="3"/>
      <c r="K82" s="144"/>
      <c r="L82" s="3"/>
      <c r="M82" s="3"/>
      <c r="N82" s="3"/>
      <c r="O82" s="3"/>
      <c r="P82" s="143"/>
      <c r="Q82" s="3"/>
      <c r="R82" s="3"/>
      <c r="S82" s="3"/>
      <c r="T82" s="3"/>
      <c r="U82" s="3"/>
      <c r="V82" s="3"/>
      <c r="W82" s="145"/>
      <c r="X82" s="47"/>
      <c r="Y82" s="146"/>
      <c r="Z82" s="143"/>
      <c r="AA82" s="3"/>
    </row>
    <row r="83" spans="1:27" s="20" customFormat="1" x14ac:dyDescent="0.25">
      <c r="A83" s="11">
        <v>74</v>
      </c>
      <c r="B83" s="3"/>
      <c r="C83" s="3"/>
      <c r="D83" s="3"/>
      <c r="E83" s="3"/>
      <c r="F83" s="143"/>
      <c r="G83" s="3"/>
      <c r="H83" s="3"/>
      <c r="I83" s="3"/>
      <c r="J83" s="3"/>
      <c r="K83" s="144"/>
      <c r="L83" s="3"/>
      <c r="M83" s="3"/>
      <c r="N83" s="3"/>
      <c r="O83" s="3"/>
      <c r="P83" s="143"/>
      <c r="Q83" s="3"/>
      <c r="R83" s="3"/>
      <c r="S83" s="3"/>
      <c r="T83" s="3"/>
      <c r="U83" s="3"/>
      <c r="V83" s="3"/>
      <c r="W83" s="145"/>
      <c r="X83" s="47"/>
      <c r="Y83" s="146"/>
      <c r="Z83" s="143"/>
      <c r="AA83" s="3"/>
    </row>
    <row r="84" spans="1:27" s="20" customFormat="1" x14ac:dyDescent="0.25">
      <c r="A84" s="11">
        <v>75</v>
      </c>
      <c r="B84" s="3"/>
      <c r="C84" s="3"/>
      <c r="D84" s="3"/>
      <c r="E84" s="3"/>
      <c r="F84" s="143"/>
      <c r="G84" s="3"/>
      <c r="H84" s="3"/>
      <c r="I84" s="3"/>
      <c r="J84" s="3"/>
      <c r="K84" s="144"/>
      <c r="L84" s="3"/>
      <c r="M84" s="3"/>
      <c r="N84" s="3"/>
      <c r="O84" s="3"/>
      <c r="P84" s="143"/>
      <c r="Q84" s="3"/>
      <c r="R84" s="3"/>
      <c r="S84" s="3"/>
      <c r="T84" s="3"/>
      <c r="U84" s="3"/>
      <c r="V84" s="3"/>
      <c r="W84" s="145"/>
      <c r="X84" s="47"/>
      <c r="Y84" s="146"/>
      <c r="Z84" s="143"/>
      <c r="AA84" s="3"/>
    </row>
    <row r="85" spans="1:27" s="20" customFormat="1" x14ac:dyDescent="0.25">
      <c r="A85" s="11">
        <v>76</v>
      </c>
      <c r="B85" s="3"/>
      <c r="C85" s="3"/>
      <c r="D85" s="3"/>
      <c r="E85" s="3"/>
      <c r="F85" s="143"/>
      <c r="G85" s="3"/>
      <c r="H85" s="3"/>
      <c r="I85" s="3"/>
      <c r="J85" s="3"/>
      <c r="K85" s="144"/>
      <c r="L85" s="3"/>
      <c r="M85" s="3"/>
      <c r="N85" s="3"/>
      <c r="O85" s="3"/>
      <c r="P85" s="143"/>
      <c r="Q85" s="3"/>
      <c r="R85" s="3"/>
      <c r="S85" s="3"/>
      <c r="T85" s="3"/>
      <c r="U85" s="3"/>
      <c r="V85" s="3"/>
      <c r="W85" s="145"/>
      <c r="X85" s="47"/>
      <c r="Y85" s="146"/>
      <c r="Z85" s="143"/>
      <c r="AA85" s="3"/>
    </row>
    <row r="86" spans="1:27" s="20" customFormat="1" x14ac:dyDescent="0.25">
      <c r="A86" s="11">
        <v>77</v>
      </c>
      <c r="B86" s="3"/>
      <c r="C86" s="3"/>
      <c r="D86" s="3"/>
      <c r="E86" s="3"/>
      <c r="F86" s="143"/>
      <c r="G86" s="3"/>
      <c r="H86" s="3"/>
      <c r="I86" s="3"/>
      <c r="J86" s="3"/>
      <c r="K86" s="144"/>
      <c r="L86" s="3"/>
      <c r="M86" s="3"/>
      <c r="N86" s="3"/>
      <c r="O86" s="3"/>
      <c r="P86" s="143"/>
      <c r="Q86" s="3"/>
      <c r="R86" s="3"/>
      <c r="S86" s="3"/>
      <c r="T86" s="3"/>
      <c r="U86" s="3"/>
      <c r="V86" s="3"/>
      <c r="W86" s="145"/>
      <c r="X86" s="47"/>
      <c r="Y86" s="146"/>
      <c r="Z86" s="143"/>
      <c r="AA86" s="3"/>
    </row>
    <row r="87" spans="1:27" s="20" customFormat="1" x14ac:dyDescent="0.25">
      <c r="A87" s="11">
        <v>78</v>
      </c>
      <c r="B87" s="3"/>
      <c r="C87" s="3"/>
      <c r="D87" s="3"/>
      <c r="E87" s="3"/>
      <c r="F87" s="143"/>
      <c r="G87" s="3"/>
      <c r="H87" s="3"/>
      <c r="I87" s="3"/>
      <c r="J87" s="3"/>
      <c r="K87" s="144"/>
      <c r="L87" s="3"/>
      <c r="M87" s="3"/>
      <c r="N87" s="3"/>
      <c r="O87" s="3"/>
      <c r="P87" s="143"/>
      <c r="Q87" s="3"/>
      <c r="R87" s="3"/>
      <c r="S87" s="3"/>
      <c r="T87" s="3"/>
      <c r="U87" s="3"/>
      <c r="V87" s="3"/>
      <c r="W87" s="145"/>
      <c r="X87" s="47"/>
      <c r="Y87" s="146"/>
      <c r="Z87" s="143"/>
      <c r="AA87" s="3"/>
    </row>
    <row r="88" spans="1:27" s="20" customFormat="1" x14ac:dyDescent="0.25">
      <c r="A88" s="11">
        <v>79</v>
      </c>
      <c r="B88" s="3"/>
      <c r="C88" s="3"/>
      <c r="D88" s="3"/>
      <c r="E88" s="3"/>
      <c r="F88" s="143"/>
      <c r="G88" s="3"/>
      <c r="H88" s="3"/>
      <c r="I88" s="3"/>
      <c r="J88" s="3"/>
      <c r="K88" s="144"/>
      <c r="L88" s="3"/>
      <c r="M88" s="3"/>
      <c r="N88" s="3"/>
      <c r="O88" s="3"/>
      <c r="P88" s="143"/>
      <c r="Q88" s="3"/>
      <c r="R88" s="3"/>
      <c r="S88" s="3"/>
      <c r="T88" s="3"/>
      <c r="U88" s="3"/>
      <c r="V88" s="3"/>
      <c r="W88" s="145"/>
      <c r="X88" s="47"/>
      <c r="Y88" s="146"/>
      <c r="Z88" s="143"/>
      <c r="AA88" s="3"/>
    </row>
    <row r="89" spans="1:27" s="20" customFormat="1" x14ac:dyDescent="0.25">
      <c r="A89" s="11">
        <v>80</v>
      </c>
      <c r="B89" s="3"/>
      <c r="C89" s="3"/>
      <c r="D89" s="3"/>
      <c r="E89" s="3"/>
      <c r="F89" s="143"/>
      <c r="G89" s="3"/>
      <c r="H89" s="3"/>
      <c r="I89" s="3"/>
      <c r="J89" s="3"/>
      <c r="K89" s="144"/>
      <c r="L89" s="3"/>
      <c r="M89" s="3"/>
      <c r="N89" s="3"/>
      <c r="O89" s="3"/>
      <c r="P89" s="143"/>
      <c r="Q89" s="3"/>
      <c r="R89" s="3"/>
      <c r="S89" s="3"/>
      <c r="T89" s="3"/>
      <c r="U89" s="3"/>
      <c r="V89" s="3"/>
      <c r="W89" s="145"/>
      <c r="X89" s="47"/>
      <c r="Y89" s="146"/>
      <c r="Z89" s="143"/>
      <c r="AA89" s="3"/>
    </row>
    <row r="90" spans="1:27" s="20" customFormat="1" x14ac:dyDescent="0.25">
      <c r="A90" s="11">
        <v>81</v>
      </c>
      <c r="B90" s="3"/>
      <c r="C90" s="3"/>
      <c r="D90" s="3"/>
      <c r="E90" s="3"/>
      <c r="F90" s="143"/>
      <c r="G90" s="3"/>
      <c r="H90" s="3"/>
      <c r="I90" s="3"/>
      <c r="J90" s="3"/>
      <c r="K90" s="144"/>
      <c r="L90" s="3"/>
      <c r="M90" s="3"/>
      <c r="N90" s="3"/>
      <c r="O90" s="3"/>
      <c r="P90" s="143"/>
      <c r="Q90" s="3"/>
      <c r="R90" s="3"/>
      <c r="S90" s="3"/>
      <c r="T90" s="3"/>
      <c r="U90" s="3"/>
      <c r="V90" s="3"/>
      <c r="W90" s="145"/>
      <c r="X90" s="47"/>
      <c r="Y90" s="146"/>
      <c r="Z90" s="143"/>
      <c r="AA90" s="3"/>
    </row>
    <row r="91" spans="1:27" s="20" customFormat="1" x14ac:dyDescent="0.25">
      <c r="A91" s="11">
        <v>82</v>
      </c>
      <c r="B91" s="3"/>
      <c r="C91" s="3"/>
      <c r="D91" s="3"/>
      <c r="E91" s="3"/>
      <c r="F91" s="143"/>
      <c r="G91" s="3"/>
      <c r="H91" s="3"/>
      <c r="I91" s="3"/>
      <c r="J91" s="3"/>
      <c r="K91" s="144"/>
      <c r="L91" s="3"/>
      <c r="M91" s="3"/>
      <c r="N91" s="3"/>
      <c r="O91" s="3"/>
      <c r="P91" s="143"/>
      <c r="Q91" s="3"/>
      <c r="R91" s="3"/>
      <c r="S91" s="3"/>
      <c r="T91" s="3"/>
      <c r="U91" s="3"/>
      <c r="V91" s="3"/>
      <c r="W91" s="145"/>
      <c r="X91" s="47"/>
      <c r="Y91" s="146"/>
      <c r="Z91" s="143"/>
      <c r="AA91" s="3"/>
    </row>
    <row r="92" spans="1:27" s="20" customFormat="1" x14ac:dyDescent="0.25">
      <c r="A92" s="11">
        <v>83</v>
      </c>
      <c r="B92" s="3"/>
      <c r="C92" s="3"/>
      <c r="D92" s="3"/>
      <c r="E92" s="3"/>
      <c r="F92" s="143"/>
      <c r="G92" s="3"/>
      <c r="H92" s="3"/>
      <c r="I92" s="3"/>
      <c r="J92" s="3"/>
      <c r="K92" s="144"/>
      <c r="L92" s="3"/>
      <c r="M92" s="3"/>
      <c r="N92" s="3"/>
      <c r="O92" s="3"/>
      <c r="P92" s="143"/>
      <c r="Q92" s="3"/>
      <c r="R92" s="3"/>
      <c r="S92" s="3"/>
      <c r="T92" s="3"/>
      <c r="U92" s="3"/>
      <c r="V92" s="3"/>
      <c r="W92" s="145"/>
      <c r="X92" s="47"/>
      <c r="Y92" s="146"/>
      <c r="Z92" s="143"/>
      <c r="AA92" s="3"/>
    </row>
    <row r="93" spans="1:27" s="20" customFormat="1" x14ac:dyDescent="0.25">
      <c r="A93" s="11">
        <v>84</v>
      </c>
      <c r="B93" s="3"/>
      <c r="C93" s="3"/>
      <c r="D93" s="3"/>
      <c r="E93" s="3"/>
      <c r="F93" s="143"/>
      <c r="G93" s="3"/>
      <c r="H93" s="3"/>
      <c r="I93" s="3"/>
      <c r="J93" s="3"/>
      <c r="K93" s="144"/>
      <c r="L93" s="3"/>
      <c r="M93" s="3"/>
      <c r="N93" s="3"/>
      <c r="O93" s="3"/>
      <c r="P93" s="143"/>
      <c r="Q93" s="3"/>
      <c r="R93" s="3"/>
      <c r="S93" s="3"/>
      <c r="T93" s="3"/>
      <c r="U93" s="3"/>
      <c r="V93" s="3"/>
      <c r="W93" s="145"/>
      <c r="X93" s="47"/>
      <c r="Y93" s="146"/>
      <c r="Z93" s="143"/>
      <c r="AA93" s="3"/>
    </row>
    <row r="94" spans="1:27" s="20" customFormat="1" x14ac:dyDescent="0.25">
      <c r="A94" s="11">
        <v>85</v>
      </c>
      <c r="B94" s="3"/>
      <c r="C94" s="3"/>
      <c r="D94" s="3"/>
      <c r="E94" s="3"/>
      <c r="F94" s="143"/>
      <c r="G94" s="3"/>
      <c r="H94" s="3"/>
      <c r="I94" s="3"/>
      <c r="J94" s="3"/>
      <c r="K94" s="144"/>
      <c r="L94" s="3"/>
      <c r="M94" s="3"/>
      <c r="N94" s="3"/>
      <c r="O94" s="3"/>
      <c r="P94" s="143"/>
      <c r="Q94" s="3"/>
      <c r="R94" s="3"/>
      <c r="S94" s="3"/>
      <c r="T94" s="3"/>
      <c r="U94" s="3"/>
      <c r="V94" s="3"/>
      <c r="W94" s="145"/>
      <c r="X94" s="47"/>
      <c r="Y94" s="146"/>
      <c r="Z94" s="143"/>
      <c r="AA94" s="3"/>
    </row>
    <row r="95" spans="1:27" s="20" customFormat="1" x14ac:dyDescent="0.25">
      <c r="A95" s="11">
        <v>86</v>
      </c>
      <c r="B95" s="3"/>
      <c r="C95" s="3"/>
      <c r="D95" s="3"/>
      <c r="E95" s="3"/>
      <c r="F95" s="143"/>
      <c r="G95" s="3"/>
      <c r="H95" s="3"/>
      <c r="I95" s="3"/>
      <c r="J95" s="3"/>
      <c r="K95" s="144"/>
      <c r="L95" s="3"/>
      <c r="M95" s="3"/>
      <c r="N95" s="3"/>
      <c r="O95" s="3"/>
      <c r="P95" s="143"/>
      <c r="Q95" s="3"/>
      <c r="R95" s="3"/>
      <c r="S95" s="3"/>
      <c r="T95" s="3"/>
      <c r="U95" s="3"/>
      <c r="V95" s="3"/>
      <c r="W95" s="145"/>
      <c r="X95" s="47"/>
      <c r="Y95" s="146"/>
      <c r="Z95" s="143"/>
      <c r="AA95" s="3"/>
    </row>
    <row r="96" spans="1:27" s="20" customFormat="1" x14ac:dyDescent="0.25">
      <c r="A96" s="11">
        <v>87</v>
      </c>
      <c r="B96" s="3"/>
      <c r="C96" s="3"/>
      <c r="D96" s="3"/>
      <c r="E96" s="3"/>
      <c r="F96" s="143"/>
      <c r="G96" s="3"/>
      <c r="H96" s="3"/>
      <c r="I96" s="3"/>
      <c r="J96" s="3"/>
      <c r="K96" s="144"/>
      <c r="L96" s="3"/>
      <c r="M96" s="3"/>
      <c r="N96" s="3"/>
      <c r="O96" s="3"/>
      <c r="P96" s="143"/>
      <c r="Q96" s="3"/>
      <c r="R96" s="3"/>
      <c r="S96" s="3"/>
      <c r="T96" s="3"/>
      <c r="U96" s="3"/>
      <c r="V96" s="3"/>
      <c r="W96" s="145"/>
      <c r="X96" s="47"/>
      <c r="Y96" s="146"/>
      <c r="Z96" s="143"/>
      <c r="AA96" s="3"/>
    </row>
    <row r="97" spans="1:27" s="20" customFormat="1" x14ac:dyDescent="0.25">
      <c r="A97" s="11">
        <v>88</v>
      </c>
      <c r="B97" s="3"/>
      <c r="C97" s="3"/>
      <c r="D97" s="3"/>
      <c r="E97" s="3"/>
      <c r="F97" s="143"/>
      <c r="G97" s="3"/>
      <c r="H97" s="3"/>
      <c r="I97" s="3"/>
      <c r="J97" s="3"/>
      <c r="K97" s="144"/>
      <c r="L97" s="3"/>
      <c r="M97" s="3"/>
      <c r="N97" s="3"/>
      <c r="O97" s="3"/>
      <c r="P97" s="143"/>
      <c r="Q97" s="3"/>
      <c r="R97" s="3"/>
      <c r="S97" s="3"/>
      <c r="T97" s="3"/>
      <c r="U97" s="3"/>
      <c r="V97" s="3"/>
      <c r="W97" s="145"/>
      <c r="X97" s="47"/>
      <c r="Y97" s="146"/>
      <c r="Z97" s="143"/>
      <c r="AA97" s="3"/>
    </row>
    <row r="98" spans="1:27" s="20" customFormat="1" x14ac:dyDescent="0.25">
      <c r="A98" s="11">
        <v>89</v>
      </c>
      <c r="B98" s="3"/>
      <c r="C98" s="3"/>
      <c r="D98" s="3"/>
      <c r="E98" s="3"/>
      <c r="F98" s="143"/>
      <c r="G98" s="3"/>
      <c r="H98" s="3"/>
      <c r="I98" s="3"/>
      <c r="J98" s="3"/>
      <c r="K98" s="144"/>
      <c r="L98" s="3"/>
      <c r="M98" s="3"/>
      <c r="N98" s="3"/>
      <c r="O98" s="3"/>
      <c r="P98" s="143"/>
      <c r="Q98" s="3"/>
      <c r="R98" s="3"/>
      <c r="S98" s="3"/>
      <c r="T98" s="3"/>
      <c r="U98" s="3"/>
      <c r="V98" s="3"/>
      <c r="W98" s="145"/>
      <c r="X98" s="47"/>
      <c r="Y98" s="146"/>
      <c r="Z98" s="143"/>
      <c r="AA98" s="3"/>
    </row>
    <row r="99" spans="1:27" s="20" customFormat="1" x14ac:dyDescent="0.25">
      <c r="A99" s="11">
        <v>90</v>
      </c>
      <c r="B99" s="3"/>
      <c r="C99" s="3"/>
      <c r="D99" s="3"/>
      <c r="E99" s="3"/>
      <c r="F99" s="143"/>
      <c r="G99" s="3"/>
      <c r="H99" s="3"/>
      <c r="I99" s="3"/>
      <c r="J99" s="3"/>
      <c r="K99" s="144"/>
      <c r="L99" s="3"/>
      <c r="M99" s="3"/>
      <c r="N99" s="3"/>
      <c r="O99" s="3"/>
      <c r="P99" s="143"/>
      <c r="Q99" s="3"/>
      <c r="R99" s="3"/>
      <c r="S99" s="3"/>
      <c r="T99" s="3"/>
      <c r="U99" s="3"/>
      <c r="V99" s="3"/>
      <c r="W99" s="145"/>
      <c r="X99" s="47"/>
      <c r="Y99" s="146"/>
      <c r="Z99" s="143"/>
      <c r="AA99" s="3"/>
    </row>
    <row r="100" spans="1:27" s="20" customFormat="1" x14ac:dyDescent="0.25">
      <c r="A100" s="11">
        <v>91</v>
      </c>
      <c r="B100" s="3"/>
      <c r="C100" s="3"/>
      <c r="D100" s="3"/>
      <c r="E100" s="3"/>
      <c r="F100" s="143"/>
      <c r="G100" s="3"/>
      <c r="H100" s="3"/>
      <c r="I100" s="3"/>
      <c r="J100" s="3"/>
      <c r="K100" s="144"/>
      <c r="L100" s="3"/>
      <c r="M100" s="3"/>
      <c r="N100" s="3"/>
      <c r="O100" s="3"/>
      <c r="P100" s="143"/>
      <c r="Q100" s="3"/>
      <c r="R100" s="3"/>
      <c r="S100" s="3"/>
      <c r="T100" s="3"/>
      <c r="U100" s="3"/>
      <c r="V100" s="3"/>
      <c r="W100" s="145"/>
      <c r="X100" s="47"/>
      <c r="Y100" s="146"/>
      <c r="Z100" s="143"/>
      <c r="AA100" s="3"/>
    </row>
    <row r="101" spans="1:27" s="20" customFormat="1" x14ac:dyDescent="0.25">
      <c r="A101" s="11">
        <v>92</v>
      </c>
      <c r="B101" s="3"/>
      <c r="C101" s="3"/>
      <c r="D101" s="3"/>
      <c r="E101" s="3"/>
      <c r="F101" s="143"/>
      <c r="G101" s="3"/>
      <c r="H101" s="3"/>
      <c r="I101" s="3"/>
      <c r="J101" s="3"/>
      <c r="K101" s="144"/>
      <c r="L101" s="3"/>
      <c r="M101" s="3"/>
      <c r="N101" s="3"/>
      <c r="O101" s="3"/>
      <c r="P101" s="143"/>
      <c r="Q101" s="3"/>
      <c r="R101" s="3"/>
      <c r="S101" s="3"/>
      <c r="T101" s="3"/>
      <c r="U101" s="3"/>
      <c r="V101" s="3"/>
      <c r="W101" s="145"/>
      <c r="X101" s="47"/>
      <c r="Y101" s="146"/>
      <c r="Z101" s="143"/>
      <c r="AA101" s="3"/>
    </row>
    <row r="102" spans="1:27" s="20" customFormat="1" x14ac:dyDescent="0.25">
      <c r="A102" s="11">
        <v>93</v>
      </c>
      <c r="B102" s="3"/>
      <c r="C102" s="3"/>
      <c r="D102" s="3"/>
      <c r="E102" s="3"/>
      <c r="F102" s="143"/>
      <c r="G102" s="3"/>
      <c r="H102" s="3"/>
      <c r="I102" s="3"/>
      <c r="J102" s="3"/>
      <c r="K102" s="144"/>
      <c r="L102" s="3"/>
      <c r="M102" s="3"/>
      <c r="N102" s="3"/>
      <c r="O102" s="3"/>
      <c r="P102" s="143"/>
      <c r="Q102" s="3"/>
      <c r="R102" s="3"/>
      <c r="S102" s="3"/>
      <c r="T102" s="3"/>
      <c r="U102" s="3"/>
      <c r="V102" s="3"/>
      <c r="W102" s="145"/>
      <c r="X102" s="47"/>
      <c r="Y102" s="146"/>
      <c r="Z102" s="143"/>
      <c r="AA102" s="3"/>
    </row>
    <row r="103" spans="1:27" s="20" customFormat="1" x14ac:dyDescent="0.25">
      <c r="A103" s="11">
        <v>94</v>
      </c>
      <c r="B103" s="3"/>
      <c r="C103" s="3"/>
      <c r="D103" s="3"/>
      <c r="E103" s="3"/>
      <c r="F103" s="143"/>
      <c r="G103" s="3"/>
      <c r="H103" s="3"/>
      <c r="I103" s="3"/>
      <c r="J103" s="3"/>
      <c r="K103" s="144"/>
      <c r="L103" s="3"/>
      <c r="M103" s="3"/>
      <c r="N103" s="3"/>
      <c r="O103" s="3"/>
      <c r="P103" s="143"/>
      <c r="Q103" s="3"/>
      <c r="R103" s="3"/>
      <c r="S103" s="3"/>
      <c r="T103" s="3"/>
      <c r="U103" s="3"/>
      <c r="V103" s="3"/>
      <c r="W103" s="145"/>
      <c r="X103" s="47"/>
      <c r="Y103" s="146"/>
      <c r="Z103" s="143"/>
      <c r="AA103" s="3"/>
    </row>
    <row r="104" spans="1:27" s="20" customFormat="1" x14ac:dyDescent="0.25">
      <c r="A104" s="11">
        <v>95</v>
      </c>
      <c r="B104" s="3"/>
      <c r="C104" s="3"/>
      <c r="D104" s="3"/>
      <c r="E104" s="3"/>
      <c r="F104" s="143"/>
      <c r="G104" s="3"/>
      <c r="H104" s="3"/>
      <c r="I104" s="3"/>
      <c r="J104" s="3"/>
      <c r="K104" s="144"/>
      <c r="L104" s="3"/>
      <c r="M104" s="3"/>
      <c r="N104" s="3"/>
      <c r="O104" s="3"/>
      <c r="P104" s="143"/>
      <c r="Q104" s="3"/>
      <c r="R104" s="3"/>
      <c r="S104" s="3"/>
      <c r="T104" s="3"/>
      <c r="U104" s="3"/>
      <c r="V104" s="3"/>
      <c r="W104" s="145"/>
      <c r="X104" s="47"/>
      <c r="Y104" s="146"/>
      <c r="Z104" s="143"/>
      <c r="AA104" s="3"/>
    </row>
    <row r="105" spans="1:27" s="20" customFormat="1" x14ac:dyDescent="0.25">
      <c r="A105" s="11">
        <v>96</v>
      </c>
      <c r="B105" s="3"/>
      <c r="C105" s="3"/>
      <c r="D105" s="3"/>
      <c r="E105" s="3"/>
      <c r="F105" s="143"/>
      <c r="G105" s="3"/>
      <c r="H105" s="3"/>
      <c r="I105" s="3"/>
      <c r="J105" s="3"/>
      <c r="K105" s="144"/>
      <c r="L105" s="3"/>
      <c r="M105" s="3"/>
      <c r="N105" s="3"/>
      <c r="O105" s="3"/>
      <c r="P105" s="143"/>
      <c r="Q105" s="3"/>
      <c r="R105" s="3"/>
      <c r="S105" s="3"/>
      <c r="T105" s="3"/>
      <c r="U105" s="3"/>
      <c r="V105" s="3"/>
      <c r="W105" s="145"/>
      <c r="X105" s="47"/>
      <c r="Y105" s="146"/>
      <c r="Z105" s="143"/>
      <c r="AA105" s="3"/>
    </row>
    <row r="106" spans="1:27" s="20" customFormat="1" x14ac:dyDescent="0.25">
      <c r="A106" s="11">
        <v>97</v>
      </c>
      <c r="B106" s="3"/>
      <c r="C106" s="3"/>
      <c r="D106" s="3"/>
      <c r="E106" s="3"/>
      <c r="F106" s="143"/>
      <c r="G106" s="3"/>
      <c r="H106" s="3"/>
      <c r="I106" s="3"/>
      <c r="J106" s="3"/>
      <c r="K106" s="144"/>
      <c r="L106" s="3"/>
      <c r="M106" s="3"/>
      <c r="N106" s="3"/>
      <c r="O106" s="3"/>
      <c r="P106" s="143"/>
      <c r="Q106" s="3"/>
      <c r="R106" s="3"/>
      <c r="S106" s="3"/>
      <c r="T106" s="3"/>
      <c r="U106" s="3"/>
      <c r="V106" s="3"/>
      <c r="W106" s="145"/>
      <c r="X106" s="47"/>
      <c r="Y106" s="146"/>
      <c r="Z106" s="143"/>
      <c r="AA106" s="3"/>
    </row>
    <row r="107" spans="1:27" s="20" customFormat="1" x14ac:dyDescent="0.25">
      <c r="A107" s="11">
        <v>98</v>
      </c>
      <c r="B107" s="3"/>
      <c r="C107" s="3"/>
      <c r="D107" s="3"/>
      <c r="E107" s="3"/>
      <c r="F107" s="143"/>
      <c r="G107" s="3"/>
      <c r="H107" s="3"/>
      <c r="I107" s="3"/>
      <c r="J107" s="3"/>
      <c r="K107" s="144"/>
      <c r="L107" s="3"/>
      <c r="M107" s="3"/>
      <c r="N107" s="3"/>
      <c r="O107" s="3"/>
      <c r="P107" s="143"/>
      <c r="Q107" s="3"/>
      <c r="R107" s="3"/>
      <c r="S107" s="3"/>
      <c r="T107" s="3"/>
      <c r="U107" s="3"/>
      <c r="V107" s="3"/>
      <c r="W107" s="145"/>
      <c r="X107" s="47"/>
      <c r="Y107" s="146"/>
      <c r="Z107" s="143"/>
      <c r="AA107" s="3"/>
    </row>
    <row r="108" spans="1:27" s="20" customFormat="1" x14ac:dyDescent="0.25">
      <c r="A108" s="11">
        <v>99</v>
      </c>
      <c r="B108" s="3"/>
      <c r="C108" s="3"/>
      <c r="D108" s="3"/>
      <c r="E108" s="3"/>
      <c r="F108" s="143"/>
      <c r="G108" s="3"/>
      <c r="H108" s="3"/>
      <c r="I108" s="3"/>
      <c r="J108" s="3"/>
      <c r="K108" s="144"/>
      <c r="L108" s="3"/>
      <c r="M108" s="3"/>
      <c r="N108" s="3"/>
      <c r="O108" s="3"/>
      <c r="P108" s="143"/>
      <c r="Q108" s="3"/>
      <c r="R108" s="3"/>
      <c r="S108" s="3"/>
      <c r="T108" s="3"/>
      <c r="U108" s="3"/>
      <c r="V108" s="3"/>
      <c r="W108" s="145"/>
      <c r="X108" s="47"/>
      <c r="Y108" s="146"/>
      <c r="Z108" s="143"/>
      <c r="AA108" s="3"/>
    </row>
    <row r="109" spans="1:27" s="20" customFormat="1" x14ac:dyDescent="0.25">
      <c r="A109" s="11">
        <v>100</v>
      </c>
      <c r="B109" s="3"/>
      <c r="C109" s="3"/>
      <c r="D109" s="3"/>
      <c r="E109" s="3"/>
      <c r="F109" s="143"/>
      <c r="G109" s="3"/>
      <c r="H109" s="3"/>
      <c r="I109" s="3"/>
      <c r="J109" s="3"/>
      <c r="K109" s="144"/>
      <c r="L109" s="3"/>
      <c r="M109" s="3"/>
      <c r="N109" s="3"/>
      <c r="O109" s="3"/>
      <c r="P109" s="143"/>
      <c r="Q109" s="3"/>
      <c r="R109" s="3"/>
      <c r="S109" s="3"/>
      <c r="T109" s="3"/>
      <c r="U109" s="3"/>
      <c r="V109" s="3"/>
      <c r="W109" s="145"/>
      <c r="X109" s="47"/>
      <c r="Y109" s="146"/>
      <c r="Z109" s="143"/>
      <c r="AA109" s="3"/>
    </row>
    <row r="110" spans="1:27" s="20" customFormat="1" x14ac:dyDescent="0.25"/>
    <row r="111" spans="1:27" s="20" customFormat="1" x14ac:dyDescent="0.25"/>
    <row r="112" spans="1:27" s="20" customFormat="1" x14ac:dyDescent="0.25"/>
  </sheetData>
  <dataValidations count="6">
    <dataValidation operator="greaterThan" allowBlank="1" showInputMessage="1" showErrorMessage="1" sqref="P10:Q109" xr:uid="{00000000-0002-0000-0900-000000000000}">
      <formula1>0</formula1>
      <formula2>0</formula2>
    </dataValidation>
    <dataValidation type="textLength" operator="equal" allowBlank="1" showInputMessage="1" showErrorMessage="1" sqref="K8 J10:J109 L10:L109" xr:uid="{00000000-0002-0000-0900-000001000000}">
      <formula1>5</formula1>
      <formula2>0</formula2>
    </dataValidation>
    <dataValidation operator="equal" allowBlank="1" showInputMessage="1" showErrorMessage="1" sqref="B6 B10:C109 G10:G109 N10:N109 R10:R109 T10:T109 W10:W109" xr:uid="{00000000-0002-0000-0900-000002000000}">
      <formula1>0</formula1>
      <formula2>0</formula2>
    </dataValidation>
    <dataValidation type="list" allowBlank="1" showInputMessage="1" showErrorMessage="1" sqref="A6" xr:uid="{00000000-0002-0000-0900-000003000000}">
      <formula1>"Arrival,Departure"</formula1>
      <formula2>0</formula2>
    </dataValidation>
    <dataValidation type="decimal" operator="greaterThanOrEqual" allowBlank="1" showInputMessage="1" showErrorMessage="1" sqref="U10:U109" xr:uid="{00000000-0002-0000-0900-000004000000}">
      <formula1>0</formula1>
      <formula2>0</formula2>
    </dataValidation>
    <dataValidation type="list" operator="equal" allowBlank="1" showInputMessage="1" showErrorMessage="1" sqref="V10:V109" xr:uid="{00000000-0002-0000-0900-000005000000}">
      <formula1>"KGM / Kilogram,TNE / Metric ton,MTQ / Cubic metre,LTR / Litre,NAR / Number of articles"</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900-000006000000}">
          <x14:formula1>
            <xm:f>'ISO 3166-1 a2'!$C$1:$C$249</xm:f>
          </x14:formula1>
          <x14:formula2>
            <xm:f>0</xm:f>
          </x14:formula2>
          <xm:sqref>O10:O109 AA10:AA109</xm:sqref>
        </x14:dataValidation>
        <x14:dataValidation type="list" allowBlank="1" showInputMessage="1" showErrorMessage="1" xr:uid="{00000000-0002-0000-0900-000007000000}">
          <x14:formula1>
            <xm:f>'UN-EDIFACT 1001'!$C$1:$C$4</xm:f>
          </x14:formula1>
          <x14:formula2>
            <xm:f>0</xm:f>
          </x14:formula2>
          <xm:sqref>M10:M109</xm:sqref>
        </x14:dataValidation>
        <x14:dataValidation type="list" allowBlank="1" showInputMessage="1" showErrorMessage="1" xr:uid="{00000000-0002-0000-0900-000008000000}">
          <x14:formula1>
            <xm:f>'UN-EDIFACT 3499'!$C$1:$C$4</xm:f>
          </x14:formula1>
          <x14:formula2>
            <xm:f>0</xm:f>
          </x14:formula2>
          <xm:sqref>I10:I109</xm:sqref>
        </x14:dataValidation>
        <x14:dataValidation type="list" allowBlank="1" showInputMessage="1" showErrorMessage="1" xr:uid="{00000000-0002-0000-0900-000009000000}">
          <x14:formula1>
            <xm:f>'IMO compendium'!$C$2:$C$297</xm:f>
          </x14:formula1>
          <x14:formula2>
            <xm:f>0</xm:f>
          </x14:formula2>
          <xm:sqref>D10:D109</xm:sqref>
        </x14:dataValidation>
        <x14:dataValidation type="list" allowBlank="1" showInputMessage="1" showErrorMessage="1" xr:uid="{00000000-0002-0000-0900-00000A000000}">
          <x14:formula1>
            <xm:f>'ISO 3166-1 a3'!$C$1:$C$253</xm:f>
          </x14:formula1>
          <x14:formula2>
            <xm:f>0</xm:f>
          </x14:formula2>
          <xm:sqref>E10:E109</xm:sqref>
        </x14:dataValidation>
        <x14:dataValidation type="list" allowBlank="1" showInputMessage="1" showErrorMessage="1" xr:uid="{00000000-0002-0000-0900-00000B000000}">
          <x14:formula1>
            <xm:f>'ISO 3166-1 a3 &amp; -3 a4'!$C$1:$C$271</xm:f>
          </x14:formula1>
          <x14:formula2>
            <xm:f>0</xm:f>
          </x14:formula2>
          <xm:sqref>H10:H109</xm:sqref>
        </x14:dataValidation>
        <x14:dataValidation type="list" allowBlank="1" showInputMessage="1" showErrorMessage="1" xr:uid="{00000000-0002-0000-0900-00000C000000}">
          <x14:formula1>
            <xm:f>'FR - EMSWe Code lists'!$D$556:$D$557</xm:f>
          </x14:formula1>
          <x14:formula2>
            <xm:f>0</xm:f>
          </x14:formula2>
          <xm:sqref>F5:F6</xm:sqref>
        </x14:dataValidation>
        <x14:dataValidation type="list" operator="equal" allowBlank="1" showInputMessage="1" showErrorMessage="1" xr:uid="{00000000-0002-0000-0900-00000D000000}">
          <x14:formula1>
            <xm:f>'EMSWe Codes'!$R$2:$R$13</xm:f>
          </x14:formula1>
          <x14:formula2>
            <xm:f>0</xm:f>
          </x14:formula2>
          <xm:sqref>S10:S109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AD47"/>
  </sheetPr>
  <dimension ref="A1:AMJ112"/>
  <sheetViews>
    <sheetView showGridLines="0" topLeftCell="P1" zoomScale="60" zoomScaleNormal="60" workbookViewId="0">
      <selection activeCell="U10" sqref="U10"/>
    </sheetView>
  </sheetViews>
  <sheetFormatPr baseColWidth="10" defaultColWidth="11" defaultRowHeight="15" x14ac:dyDescent="0.25"/>
  <cols>
    <col min="1" max="1" width="23" style="128" customWidth="1"/>
    <col min="2" max="2" width="25" style="129" customWidth="1"/>
    <col min="3" max="3" width="24.42578125" style="129" customWidth="1"/>
    <col min="4" max="4" width="22.85546875" style="129" customWidth="1"/>
    <col min="5" max="5" width="25.85546875" style="129" customWidth="1"/>
    <col min="6" max="6" width="21.140625" style="129" customWidth="1"/>
    <col min="7" max="7" width="25.140625" style="129" customWidth="1"/>
    <col min="8" max="8" width="19.7109375" style="129" customWidth="1"/>
    <col min="9" max="9" width="23.140625" style="130" customWidth="1"/>
    <col min="10" max="10" width="23" style="129" customWidth="1"/>
    <col min="11" max="11" width="20" style="129" customWidth="1"/>
    <col min="12" max="12" width="21.5703125" style="129" customWidth="1"/>
    <col min="13" max="13" width="28" style="129" customWidth="1"/>
    <col min="14" max="14" width="18.42578125" style="129" customWidth="1"/>
    <col min="15" max="15" width="20.5703125" style="129" customWidth="1"/>
    <col min="16" max="17" width="21.5703125" style="129" customWidth="1"/>
    <col min="18" max="18" width="25.85546875" style="129" customWidth="1"/>
    <col min="19" max="19" width="28.140625" style="2" customWidth="1"/>
    <col min="20" max="20" width="33.140625" style="2" customWidth="1"/>
    <col min="21" max="21" width="23.42578125" style="129" customWidth="1"/>
    <col min="22" max="22" width="22.5703125" style="129" customWidth="1"/>
    <col min="23" max="23" width="19.5703125" style="129" customWidth="1"/>
    <col min="24" max="24" width="18.28515625" style="129" customWidth="1"/>
    <col min="25" max="26" width="11" style="129"/>
    <col min="27" max="27" width="30.5703125" style="129" customWidth="1"/>
    <col min="28" max="29" width="11" style="129"/>
    <col min="30" max="30" width="34.5703125" style="129" customWidth="1"/>
    <col min="31" max="39" width="11" style="129"/>
    <col min="40" max="40" width="28.140625" style="129" customWidth="1"/>
    <col min="41" max="44" width="11" style="129"/>
    <col min="45" max="45" width="17.42578125" style="129" customWidth="1"/>
    <col min="46" max="48" width="11" style="129"/>
    <col min="49" max="49" width="14.85546875" style="129" customWidth="1"/>
    <col min="50" max="54" width="19.140625" style="129" customWidth="1"/>
    <col min="55" max="55" width="12.7109375" style="129" customWidth="1"/>
    <col min="56" max="56" width="34.5703125" style="129" customWidth="1"/>
    <col min="57" max="57" width="17.140625" style="129" customWidth="1"/>
    <col min="58" max="60" width="11" style="129"/>
    <col min="61" max="62" width="19.140625" style="129" customWidth="1"/>
    <col min="63" max="69" width="11" style="129"/>
    <col min="70" max="70" width="21.85546875" style="129" customWidth="1"/>
    <col min="71" max="71" width="24.140625" style="129" customWidth="1"/>
    <col min="72" max="74" width="11" style="129"/>
    <col min="75" max="75" width="9" style="129" customWidth="1"/>
    <col min="76" max="246" width="11" style="129"/>
    <col min="247" max="247" width="32.5703125" style="129" customWidth="1"/>
    <col min="248" max="257" width="16.5703125" style="129" customWidth="1"/>
    <col min="258" max="502" width="11" style="129"/>
    <col min="503" max="503" width="32.5703125" style="129" customWidth="1"/>
    <col min="504" max="513" width="16.5703125" style="129" customWidth="1"/>
    <col min="514" max="758" width="11" style="129"/>
    <col min="759" max="759" width="32.5703125" style="129" customWidth="1"/>
    <col min="760" max="769" width="16.5703125" style="129" customWidth="1"/>
    <col min="770" max="1014" width="11" style="129"/>
    <col min="1015" max="1015" width="32.5703125" style="129" customWidth="1"/>
    <col min="1016" max="1024" width="16.5703125" style="129" customWidth="1"/>
  </cols>
  <sheetData>
    <row r="1" spans="1:24" s="20" customFormat="1" ht="13.5" customHeight="1" x14ac:dyDescent="0.25">
      <c r="A1" s="20" t="s">
        <v>481</v>
      </c>
      <c r="B1" s="6" t="s">
        <v>26</v>
      </c>
    </row>
    <row r="2" spans="1:24" s="20" customFormat="1" ht="48.75" customHeight="1" x14ac:dyDescent="0.25">
      <c r="A2" s="21" t="s">
        <v>27</v>
      </c>
      <c r="B2" s="95"/>
      <c r="C2" s="95"/>
      <c r="D2" s="22" t="str">
        <f>"Ship name: " &amp; 'FR - Header'!A5 &amp; CHAR(10) &amp; "IMO number: " &amp; 'FR - Header'!B5</f>
        <v>Ship name: My ship
IMO number: 9330795</v>
      </c>
      <c r="E2" s="22" t="str">
        <f>"ETA: "&amp;'FR - Header'!C5&amp;CHAR(10)&amp;"ETD: "&amp;'FR - Header'!D5</f>
        <v>ETA: 05/03/2025 06:01:00
ETD: 05/03/2025 10:59:00</v>
      </c>
      <c r="F2" s="131" t="s">
        <v>15</v>
      </c>
      <c r="G2" s="21"/>
      <c r="H2" s="95"/>
    </row>
    <row r="3" spans="1:24" s="20" customFormat="1" ht="26.25" x14ac:dyDescent="0.25">
      <c r="A3" s="100" t="s">
        <v>482</v>
      </c>
      <c r="E3" s="147"/>
      <c r="F3" s="148" t="s">
        <v>426</v>
      </c>
    </row>
    <row r="4" spans="1:24" s="18" customFormat="1" x14ac:dyDescent="0.25">
      <c r="A4" s="31" t="s">
        <v>427</v>
      </c>
      <c r="B4" s="31" t="s">
        <v>219</v>
      </c>
      <c r="E4" s="132"/>
      <c r="F4" s="133" t="s">
        <v>428</v>
      </c>
      <c r="G4" s="19"/>
    </row>
    <row r="5" spans="1:24" s="28" customFormat="1" x14ac:dyDescent="0.25">
      <c r="A5" s="35" t="s">
        <v>427</v>
      </c>
      <c r="B5" s="35" t="s">
        <v>220</v>
      </c>
      <c r="E5" s="134"/>
      <c r="F5" s="149"/>
      <c r="G5" s="43"/>
    </row>
    <row r="6" spans="1:24" s="18" customFormat="1" x14ac:dyDescent="0.25">
      <c r="A6" s="38"/>
      <c r="B6" s="3"/>
      <c r="E6" s="135"/>
      <c r="F6" s="149"/>
      <c r="G6" s="76"/>
      <c r="H6" s="76"/>
      <c r="I6" s="75"/>
      <c r="J6" s="75"/>
      <c r="K6" s="75"/>
      <c r="L6" s="75"/>
      <c r="M6" s="75"/>
      <c r="N6" s="75"/>
      <c r="O6" s="75"/>
      <c r="P6" s="75"/>
      <c r="Q6" s="75"/>
      <c r="R6" s="75"/>
      <c r="S6" s="75"/>
      <c r="T6" s="75"/>
      <c r="U6" s="75"/>
      <c r="V6" s="75"/>
    </row>
    <row r="7" spans="1:24" s="20" customFormat="1" x14ac:dyDescent="0.25">
      <c r="W7" s="105"/>
      <c r="X7" s="150"/>
    </row>
    <row r="8" spans="1:24" s="20" customFormat="1" x14ac:dyDescent="0.25">
      <c r="A8" s="31" t="s">
        <v>177</v>
      </c>
      <c r="B8" s="31" t="s">
        <v>483</v>
      </c>
      <c r="C8" s="31" t="s">
        <v>430</v>
      </c>
      <c r="D8" s="31" t="s">
        <v>431</v>
      </c>
      <c r="E8" s="31" t="s">
        <v>433</v>
      </c>
      <c r="F8" s="31" t="s">
        <v>434</v>
      </c>
      <c r="G8" s="31" t="s">
        <v>435</v>
      </c>
      <c r="H8" s="31" t="s">
        <v>436</v>
      </c>
      <c r="I8" s="31" t="s">
        <v>437</v>
      </c>
      <c r="J8" s="31" t="s">
        <v>438</v>
      </c>
      <c r="K8" s="31" t="s">
        <v>439</v>
      </c>
      <c r="L8" s="31" t="s">
        <v>440</v>
      </c>
      <c r="M8" s="31" t="s">
        <v>484</v>
      </c>
      <c r="N8" s="31" t="s">
        <v>441</v>
      </c>
      <c r="O8" s="31" t="s">
        <v>442</v>
      </c>
      <c r="P8" s="31" t="s">
        <v>443</v>
      </c>
      <c r="Q8" s="31" t="s">
        <v>444</v>
      </c>
      <c r="R8" s="31" t="s">
        <v>445</v>
      </c>
      <c r="S8" s="31" t="s">
        <v>446</v>
      </c>
      <c r="T8" s="31" t="s">
        <v>485</v>
      </c>
      <c r="U8" s="31" t="s">
        <v>486</v>
      </c>
      <c r="V8" s="31" t="s">
        <v>487</v>
      </c>
      <c r="W8" s="32" t="s">
        <v>488</v>
      </c>
      <c r="X8" s="31" t="s">
        <v>454</v>
      </c>
    </row>
    <row r="9" spans="1:24" s="20" customFormat="1" ht="60" x14ac:dyDescent="0.25">
      <c r="A9" s="35"/>
      <c r="B9" s="35" t="s">
        <v>489</v>
      </c>
      <c r="C9" s="49" t="s">
        <v>455</v>
      </c>
      <c r="D9" s="49" t="s">
        <v>456</v>
      </c>
      <c r="E9" s="49" t="s">
        <v>458</v>
      </c>
      <c r="F9" s="49" t="s">
        <v>490</v>
      </c>
      <c r="G9" s="35" t="s">
        <v>460</v>
      </c>
      <c r="H9" s="35" t="s">
        <v>461</v>
      </c>
      <c r="I9" s="49" t="s">
        <v>462</v>
      </c>
      <c r="J9" s="35" t="s">
        <v>463</v>
      </c>
      <c r="K9" s="35" t="s">
        <v>464</v>
      </c>
      <c r="L9" s="35" t="s">
        <v>465</v>
      </c>
      <c r="M9" s="35" t="s">
        <v>491</v>
      </c>
      <c r="N9" s="35" t="s">
        <v>466</v>
      </c>
      <c r="O9" s="35" t="s">
        <v>467</v>
      </c>
      <c r="P9" s="35" t="s">
        <v>468</v>
      </c>
      <c r="Q9" s="35" t="s">
        <v>469</v>
      </c>
      <c r="R9" s="35" t="s">
        <v>470</v>
      </c>
      <c r="S9" s="35" t="s">
        <v>471</v>
      </c>
      <c r="T9" s="35" t="s">
        <v>492</v>
      </c>
      <c r="U9" s="35" t="s">
        <v>493</v>
      </c>
      <c r="V9" s="35" t="s">
        <v>494</v>
      </c>
      <c r="W9" s="36" t="s">
        <v>495</v>
      </c>
      <c r="X9" s="35" t="s">
        <v>480</v>
      </c>
    </row>
    <row r="10" spans="1:24" s="20" customFormat="1" x14ac:dyDescent="0.25">
      <c r="A10" s="11">
        <v>1</v>
      </c>
      <c r="B10" s="3"/>
      <c r="C10" s="3"/>
      <c r="D10" s="3"/>
      <c r="E10" s="3"/>
      <c r="F10" s="143"/>
      <c r="G10" s="3"/>
      <c r="H10" s="38"/>
      <c r="I10" s="3"/>
      <c r="J10" s="3"/>
      <c r="K10" s="144"/>
      <c r="L10" s="3"/>
      <c r="M10" s="3"/>
      <c r="N10" s="3"/>
      <c r="O10" s="3"/>
      <c r="P10" s="3"/>
      <c r="Q10" s="143"/>
      <c r="R10" s="3"/>
      <c r="S10" s="3"/>
      <c r="T10" s="3"/>
      <c r="U10" s="151"/>
      <c r="V10" s="3"/>
      <c r="W10" s="152"/>
      <c r="X10" s="3"/>
    </row>
    <row r="11" spans="1:24" s="20" customFormat="1" x14ac:dyDescent="0.25">
      <c r="A11" s="11">
        <v>2</v>
      </c>
      <c r="B11" s="3"/>
      <c r="C11" s="3"/>
      <c r="D11" s="3"/>
      <c r="E11" s="3"/>
      <c r="F11" s="143"/>
      <c r="G11" s="3"/>
      <c r="H11" s="3"/>
      <c r="I11" s="3"/>
      <c r="J11" s="3"/>
      <c r="K11" s="144"/>
      <c r="L11" s="3"/>
      <c r="M11" s="3"/>
      <c r="N11" s="3"/>
      <c r="O11" s="3"/>
      <c r="P11" s="3"/>
      <c r="Q11" s="143"/>
      <c r="R11" s="3"/>
      <c r="S11" s="3"/>
      <c r="T11" s="3"/>
      <c r="U11" s="151"/>
      <c r="V11" s="3"/>
      <c r="W11" s="152"/>
      <c r="X11" s="3"/>
    </row>
    <row r="12" spans="1:24" s="20" customFormat="1" x14ac:dyDescent="0.25">
      <c r="A12" s="11">
        <v>3</v>
      </c>
      <c r="B12" s="3"/>
      <c r="C12" s="3"/>
      <c r="D12" s="3"/>
      <c r="E12" s="3"/>
      <c r="F12" s="143"/>
      <c r="G12" s="3"/>
      <c r="H12" s="3"/>
      <c r="I12" s="3"/>
      <c r="J12" s="3"/>
      <c r="K12" s="144"/>
      <c r="L12" s="3"/>
      <c r="M12" s="3"/>
      <c r="N12" s="3"/>
      <c r="O12" s="3"/>
      <c r="P12" s="3"/>
      <c r="Q12" s="143"/>
      <c r="R12" s="3"/>
      <c r="S12" s="3"/>
      <c r="T12" s="3"/>
      <c r="U12" s="151"/>
      <c r="V12" s="3"/>
      <c r="W12" s="152"/>
      <c r="X12" s="3"/>
    </row>
    <row r="13" spans="1:24" s="20" customFormat="1" x14ac:dyDescent="0.25">
      <c r="A13" s="11">
        <v>4</v>
      </c>
      <c r="B13" s="3"/>
      <c r="C13" s="3"/>
      <c r="D13" s="3"/>
      <c r="E13" s="3"/>
      <c r="F13" s="143"/>
      <c r="G13" s="3"/>
      <c r="H13" s="3"/>
      <c r="I13" s="3"/>
      <c r="J13" s="3"/>
      <c r="K13" s="144"/>
      <c r="L13" s="3"/>
      <c r="M13" s="3"/>
      <c r="N13" s="3"/>
      <c r="O13" s="3"/>
      <c r="P13" s="3"/>
      <c r="Q13" s="143"/>
      <c r="R13" s="3"/>
      <c r="S13" s="3"/>
      <c r="T13" s="3"/>
      <c r="U13" s="151"/>
      <c r="V13" s="3"/>
      <c r="W13" s="152"/>
      <c r="X13" s="3"/>
    </row>
    <row r="14" spans="1:24" s="20" customFormat="1" x14ac:dyDescent="0.25">
      <c r="A14" s="11">
        <v>5</v>
      </c>
      <c r="B14" s="3"/>
      <c r="C14" s="3"/>
      <c r="D14" s="3"/>
      <c r="E14" s="3"/>
      <c r="F14" s="143"/>
      <c r="G14" s="3"/>
      <c r="H14" s="3"/>
      <c r="I14" s="3"/>
      <c r="J14" s="3"/>
      <c r="K14" s="144"/>
      <c r="L14" s="3"/>
      <c r="M14" s="3"/>
      <c r="N14" s="3"/>
      <c r="O14" s="3"/>
      <c r="P14" s="3"/>
      <c r="Q14" s="143"/>
      <c r="R14" s="3"/>
      <c r="S14" s="3"/>
      <c r="T14" s="3"/>
      <c r="U14" s="151"/>
      <c r="V14" s="3"/>
      <c r="W14" s="152"/>
      <c r="X14" s="3"/>
    </row>
    <row r="15" spans="1:24" s="20" customFormat="1" x14ac:dyDescent="0.25">
      <c r="A15" s="11">
        <v>6</v>
      </c>
      <c r="B15" s="3"/>
      <c r="C15" s="3"/>
      <c r="D15" s="3"/>
      <c r="E15" s="3"/>
      <c r="F15" s="143"/>
      <c r="G15" s="3"/>
      <c r="H15" s="3"/>
      <c r="I15" s="3"/>
      <c r="J15" s="3"/>
      <c r="K15" s="144"/>
      <c r="L15" s="3"/>
      <c r="M15" s="3"/>
      <c r="N15" s="3"/>
      <c r="O15" s="3"/>
      <c r="P15" s="3"/>
      <c r="Q15" s="143"/>
      <c r="R15" s="3"/>
      <c r="S15" s="3"/>
      <c r="T15" s="3"/>
      <c r="U15" s="151"/>
      <c r="V15" s="3"/>
      <c r="W15" s="152"/>
      <c r="X15" s="3"/>
    </row>
    <row r="16" spans="1:24" s="20" customFormat="1" x14ac:dyDescent="0.25">
      <c r="A16" s="11">
        <v>7</v>
      </c>
      <c r="B16" s="3"/>
      <c r="C16" s="3"/>
      <c r="D16" s="3"/>
      <c r="E16" s="3"/>
      <c r="F16" s="143"/>
      <c r="G16" s="3"/>
      <c r="H16" s="3"/>
      <c r="I16" s="3"/>
      <c r="J16" s="3"/>
      <c r="K16" s="144"/>
      <c r="L16" s="3"/>
      <c r="M16" s="3"/>
      <c r="N16" s="3"/>
      <c r="O16" s="3"/>
      <c r="P16" s="3"/>
      <c r="Q16" s="143"/>
      <c r="R16" s="3"/>
      <c r="S16" s="3"/>
      <c r="T16" s="3"/>
      <c r="U16" s="151"/>
      <c r="V16" s="3"/>
      <c r="W16" s="152"/>
      <c r="X16" s="3"/>
    </row>
    <row r="17" spans="1:24" s="20" customFormat="1" x14ac:dyDescent="0.25">
      <c r="A17" s="11">
        <v>8</v>
      </c>
      <c r="B17" s="3"/>
      <c r="C17" s="3"/>
      <c r="D17" s="3"/>
      <c r="E17" s="3"/>
      <c r="F17" s="143"/>
      <c r="G17" s="3"/>
      <c r="H17" s="3"/>
      <c r="I17" s="3"/>
      <c r="J17" s="3"/>
      <c r="K17" s="144"/>
      <c r="L17" s="3"/>
      <c r="M17" s="3"/>
      <c r="N17" s="3"/>
      <c r="O17" s="3"/>
      <c r="P17" s="3"/>
      <c r="Q17" s="143"/>
      <c r="R17" s="3"/>
      <c r="S17" s="3"/>
      <c r="T17" s="3"/>
      <c r="U17" s="151"/>
      <c r="V17" s="3"/>
      <c r="W17" s="152"/>
      <c r="X17" s="3"/>
    </row>
    <row r="18" spans="1:24" s="20" customFormat="1" x14ac:dyDescent="0.25">
      <c r="A18" s="11">
        <v>9</v>
      </c>
      <c r="B18" s="3"/>
      <c r="C18" s="3"/>
      <c r="D18" s="3"/>
      <c r="E18" s="3"/>
      <c r="F18" s="143"/>
      <c r="G18" s="3"/>
      <c r="H18" s="3"/>
      <c r="I18" s="3"/>
      <c r="J18" s="3"/>
      <c r="K18" s="144"/>
      <c r="L18" s="3"/>
      <c r="M18" s="3"/>
      <c r="N18" s="3"/>
      <c r="O18" s="3"/>
      <c r="P18" s="3"/>
      <c r="Q18" s="143"/>
      <c r="R18" s="3"/>
      <c r="S18" s="3"/>
      <c r="T18" s="3"/>
      <c r="U18" s="151"/>
      <c r="V18" s="3"/>
      <c r="W18" s="152"/>
      <c r="X18" s="3"/>
    </row>
    <row r="19" spans="1:24" s="20" customFormat="1" x14ac:dyDescent="0.25">
      <c r="A19" s="11">
        <v>10</v>
      </c>
      <c r="B19" s="3"/>
      <c r="C19" s="3"/>
      <c r="D19" s="3"/>
      <c r="E19" s="3"/>
      <c r="F19" s="143"/>
      <c r="G19" s="3"/>
      <c r="H19" s="3"/>
      <c r="I19" s="3"/>
      <c r="J19" s="3"/>
      <c r="K19" s="144"/>
      <c r="L19" s="3"/>
      <c r="M19" s="3"/>
      <c r="N19" s="3"/>
      <c r="O19" s="3"/>
      <c r="P19" s="3"/>
      <c r="Q19" s="143"/>
      <c r="R19" s="3"/>
      <c r="S19" s="3"/>
      <c r="T19" s="3"/>
      <c r="U19" s="151"/>
      <c r="V19" s="3"/>
      <c r="W19" s="152"/>
      <c r="X19" s="3"/>
    </row>
    <row r="20" spans="1:24" s="20" customFormat="1" x14ac:dyDescent="0.25">
      <c r="A20" s="11">
        <v>11</v>
      </c>
      <c r="B20" s="3"/>
      <c r="C20" s="3"/>
      <c r="D20" s="3"/>
      <c r="E20" s="3"/>
      <c r="F20" s="143"/>
      <c r="G20" s="3"/>
      <c r="H20" s="3"/>
      <c r="I20" s="3"/>
      <c r="J20" s="3"/>
      <c r="K20" s="144"/>
      <c r="L20" s="3"/>
      <c r="M20" s="3"/>
      <c r="N20" s="3"/>
      <c r="O20" s="3"/>
      <c r="P20" s="3"/>
      <c r="Q20" s="143"/>
      <c r="R20" s="3"/>
      <c r="S20" s="3"/>
      <c r="T20" s="3"/>
      <c r="U20" s="151"/>
      <c r="V20" s="3"/>
      <c r="W20" s="152"/>
      <c r="X20" s="3"/>
    </row>
    <row r="21" spans="1:24" s="20" customFormat="1" x14ac:dyDescent="0.25">
      <c r="A21" s="11">
        <v>12</v>
      </c>
      <c r="B21" s="3"/>
      <c r="C21" s="3"/>
      <c r="D21" s="3"/>
      <c r="E21" s="3"/>
      <c r="F21" s="143"/>
      <c r="G21" s="3"/>
      <c r="H21" s="3"/>
      <c r="I21" s="3"/>
      <c r="J21" s="3"/>
      <c r="K21" s="144"/>
      <c r="L21" s="3"/>
      <c r="M21" s="3"/>
      <c r="N21" s="3"/>
      <c r="O21" s="3"/>
      <c r="P21" s="3"/>
      <c r="Q21" s="143"/>
      <c r="R21" s="3"/>
      <c r="S21" s="3"/>
      <c r="T21" s="3"/>
      <c r="U21" s="151"/>
      <c r="V21" s="3"/>
      <c r="W21" s="152"/>
      <c r="X21" s="3"/>
    </row>
    <row r="22" spans="1:24" s="20" customFormat="1" x14ac:dyDescent="0.25">
      <c r="A22" s="11">
        <v>13</v>
      </c>
      <c r="B22" s="3"/>
      <c r="C22" s="3"/>
      <c r="D22" s="3"/>
      <c r="E22" s="3"/>
      <c r="F22" s="143"/>
      <c r="G22" s="3"/>
      <c r="H22" s="3"/>
      <c r="I22" s="3"/>
      <c r="J22" s="3"/>
      <c r="K22" s="144"/>
      <c r="L22" s="3"/>
      <c r="M22" s="3"/>
      <c r="N22" s="3"/>
      <c r="O22" s="3"/>
      <c r="P22" s="3"/>
      <c r="Q22" s="143"/>
      <c r="R22" s="3"/>
      <c r="S22" s="3"/>
      <c r="T22" s="3"/>
      <c r="U22" s="151"/>
      <c r="V22" s="3"/>
      <c r="W22" s="152"/>
      <c r="X22" s="3"/>
    </row>
    <row r="23" spans="1:24" s="20" customFormat="1" x14ac:dyDescent="0.25">
      <c r="A23" s="11">
        <v>14</v>
      </c>
      <c r="B23" s="3"/>
      <c r="C23" s="3"/>
      <c r="D23" s="3"/>
      <c r="E23" s="3"/>
      <c r="F23" s="143"/>
      <c r="G23" s="3"/>
      <c r="H23" s="3"/>
      <c r="I23" s="3"/>
      <c r="J23" s="3"/>
      <c r="K23" s="144"/>
      <c r="L23" s="3"/>
      <c r="M23" s="3"/>
      <c r="N23" s="3"/>
      <c r="O23" s="3"/>
      <c r="P23" s="3"/>
      <c r="Q23" s="143"/>
      <c r="R23" s="3"/>
      <c r="S23" s="3"/>
      <c r="T23" s="3"/>
      <c r="U23" s="151"/>
      <c r="V23" s="3"/>
      <c r="W23" s="152"/>
      <c r="X23" s="3"/>
    </row>
    <row r="24" spans="1:24" s="20" customFormat="1" x14ac:dyDescent="0.25">
      <c r="A24" s="11">
        <v>15</v>
      </c>
      <c r="B24" s="3"/>
      <c r="C24" s="3"/>
      <c r="D24" s="3"/>
      <c r="E24" s="3"/>
      <c r="F24" s="143"/>
      <c r="G24" s="3"/>
      <c r="H24" s="3"/>
      <c r="I24" s="3"/>
      <c r="J24" s="3"/>
      <c r="K24" s="144"/>
      <c r="L24" s="3"/>
      <c r="M24" s="3"/>
      <c r="N24" s="3"/>
      <c r="O24" s="3"/>
      <c r="P24" s="3"/>
      <c r="Q24" s="143"/>
      <c r="R24" s="3"/>
      <c r="S24" s="3"/>
      <c r="T24" s="3"/>
      <c r="U24" s="151"/>
      <c r="V24" s="3"/>
      <c r="W24" s="152"/>
      <c r="X24" s="3"/>
    </row>
    <row r="25" spans="1:24" s="20" customFormat="1" x14ac:dyDescent="0.25">
      <c r="A25" s="11">
        <v>16</v>
      </c>
      <c r="B25" s="3"/>
      <c r="C25" s="3"/>
      <c r="D25" s="3"/>
      <c r="E25" s="3"/>
      <c r="F25" s="143"/>
      <c r="G25" s="3"/>
      <c r="H25" s="3"/>
      <c r="I25" s="3"/>
      <c r="J25" s="3"/>
      <c r="K25" s="144"/>
      <c r="L25" s="3"/>
      <c r="M25" s="3"/>
      <c r="N25" s="3"/>
      <c r="O25" s="3"/>
      <c r="P25" s="3"/>
      <c r="Q25" s="143"/>
      <c r="R25" s="3"/>
      <c r="S25" s="3"/>
      <c r="T25" s="3"/>
      <c r="U25" s="151"/>
      <c r="V25" s="3"/>
      <c r="W25" s="152"/>
      <c r="X25" s="3"/>
    </row>
    <row r="26" spans="1:24" s="20" customFormat="1" x14ac:dyDescent="0.25">
      <c r="A26" s="11">
        <v>17</v>
      </c>
      <c r="B26" s="3"/>
      <c r="C26" s="3"/>
      <c r="D26" s="3"/>
      <c r="E26" s="3"/>
      <c r="F26" s="143"/>
      <c r="G26" s="3"/>
      <c r="H26" s="3"/>
      <c r="I26" s="3"/>
      <c r="J26" s="3"/>
      <c r="K26" s="144"/>
      <c r="L26" s="3"/>
      <c r="M26" s="3"/>
      <c r="N26" s="3"/>
      <c r="O26" s="3"/>
      <c r="P26" s="3"/>
      <c r="Q26" s="143"/>
      <c r="R26" s="3"/>
      <c r="S26" s="3"/>
      <c r="T26" s="3"/>
      <c r="U26" s="151"/>
      <c r="V26" s="3"/>
      <c r="W26" s="152"/>
      <c r="X26" s="3"/>
    </row>
    <row r="27" spans="1:24" s="20" customFormat="1" x14ac:dyDescent="0.25">
      <c r="A27" s="11">
        <v>18</v>
      </c>
      <c r="B27" s="3"/>
      <c r="C27" s="3"/>
      <c r="D27" s="3"/>
      <c r="E27" s="3"/>
      <c r="F27" s="143"/>
      <c r="G27" s="3"/>
      <c r="H27" s="3"/>
      <c r="I27" s="3"/>
      <c r="J27" s="3"/>
      <c r="K27" s="144"/>
      <c r="L27" s="3"/>
      <c r="M27" s="3"/>
      <c r="N27" s="3"/>
      <c r="O27" s="3"/>
      <c r="P27" s="3"/>
      <c r="Q27" s="143"/>
      <c r="R27" s="3"/>
      <c r="S27" s="3"/>
      <c r="T27" s="3"/>
      <c r="U27" s="151"/>
      <c r="V27" s="3"/>
      <c r="W27" s="152"/>
      <c r="X27" s="3"/>
    </row>
    <row r="28" spans="1:24" s="20" customFormat="1" x14ac:dyDescent="0.25">
      <c r="A28" s="11">
        <v>19</v>
      </c>
      <c r="B28" s="3"/>
      <c r="C28" s="3"/>
      <c r="D28" s="3"/>
      <c r="E28" s="3"/>
      <c r="F28" s="143"/>
      <c r="G28" s="3"/>
      <c r="H28" s="3"/>
      <c r="I28" s="3"/>
      <c r="J28" s="3"/>
      <c r="K28" s="144"/>
      <c r="L28" s="3"/>
      <c r="M28" s="3"/>
      <c r="N28" s="3"/>
      <c r="O28" s="3"/>
      <c r="P28" s="3"/>
      <c r="Q28" s="143"/>
      <c r="R28" s="3"/>
      <c r="S28" s="3"/>
      <c r="T28" s="3"/>
      <c r="U28" s="151"/>
      <c r="V28" s="3"/>
      <c r="W28" s="152"/>
      <c r="X28" s="3"/>
    </row>
    <row r="29" spans="1:24" s="20" customFormat="1" x14ac:dyDescent="0.25">
      <c r="A29" s="11">
        <v>20</v>
      </c>
      <c r="B29" s="3"/>
      <c r="C29" s="3"/>
      <c r="D29" s="3"/>
      <c r="E29" s="3"/>
      <c r="F29" s="143"/>
      <c r="G29" s="3"/>
      <c r="H29" s="3"/>
      <c r="I29" s="3"/>
      <c r="J29" s="3"/>
      <c r="K29" s="144"/>
      <c r="L29" s="3"/>
      <c r="M29" s="3"/>
      <c r="N29" s="3"/>
      <c r="O29" s="3"/>
      <c r="P29" s="3"/>
      <c r="Q29" s="143"/>
      <c r="R29" s="3"/>
      <c r="S29" s="3"/>
      <c r="T29" s="3"/>
      <c r="U29" s="151"/>
      <c r="V29" s="3"/>
      <c r="W29" s="152"/>
      <c r="X29" s="3"/>
    </row>
    <row r="30" spans="1:24" s="20" customFormat="1" x14ac:dyDescent="0.25">
      <c r="A30" s="11">
        <v>21</v>
      </c>
      <c r="B30" s="3"/>
      <c r="C30" s="3"/>
      <c r="D30" s="3"/>
      <c r="E30" s="3"/>
      <c r="F30" s="143"/>
      <c r="G30" s="3"/>
      <c r="H30" s="3"/>
      <c r="I30" s="3"/>
      <c r="J30" s="3"/>
      <c r="K30" s="144"/>
      <c r="L30" s="3"/>
      <c r="M30" s="3"/>
      <c r="N30" s="3"/>
      <c r="O30" s="3"/>
      <c r="P30" s="3"/>
      <c r="Q30" s="143"/>
      <c r="R30" s="3"/>
      <c r="S30" s="3"/>
      <c r="T30" s="3"/>
      <c r="U30" s="151"/>
      <c r="V30" s="3"/>
      <c r="W30" s="152"/>
      <c r="X30" s="3"/>
    </row>
    <row r="31" spans="1:24" s="20" customFormat="1" x14ac:dyDescent="0.25">
      <c r="A31" s="11">
        <v>22</v>
      </c>
      <c r="B31" s="3"/>
      <c r="C31" s="3"/>
      <c r="D31" s="3"/>
      <c r="E31" s="3"/>
      <c r="F31" s="143"/>
      <c r="G31" s="3"/>
      <c r="H31" s="3"/>
      <c r="I31" s="3"/>
      <c r="J31" s="3"/>
      <c r="K31" s="144"/>
      <c r="L31" s="3"/>
      <c r="M31" s="3"/>
      <c r="N31" s="3"/>
      <c r="O31" s="3"/>
      <c r="P31" s="3"/>
      <c r="Q31" s="143"/>
      <c r="R31" s="3"/>
      <c r="S31" s="3"/>
      <c r="T31" s="3"/>
      <c r="U31" s="151"/>
      <c r="V31" s="3"/>
      <c r="W31" s="152"/>
      <c r="X31" s="3"/>
    </row>
    <row r="32" spans="1:24" s="20" customFormat="1" x14ac:dyDescent="0.25">
      <c r="A32" s="11">
        <v>23</v>
      </c>
      <c r="B32" s="3"/>
      <c r="C32" s="3"/>
      <c r="D32" s="3"/>
      <c r="E32" s="3"/>
      <c r="F32" s="143"/>
      <c r="G32" s="3"/>
      <c r="H32" s="3"/>
      <c r="I32" s="3"/>
      <c r="J32" s="3"/>
      <c r="K32" s="144"/>
      <c r="L32" s="3"/>
      <c r="M32" s="3"/>
      <c r="N32" s="3"/>
      <c r="O32" s="3"/>
      <c r="P32" s="3"/>
      <c r="Q32" s="143"/>
      <c r="R32" s="3"/>
      <c r="S32" s="3"/>
      <c r="T32" s="3"/>
      <c r="U32" s="151"/>
      <c r="V32" s="3"/>
      <c r="W32" s="152"/>
      <c r="X32" s="3"/>
    </row>
    <row r="33" spans="1:24" s="20" customFormat="1" x14ac:dyDescent="0.25">
      <c r="A33" s="11">
        <v>24</v>
      </c>
      <c r="B33" s="3"/>
      <c r="C33" s="3"/>
      <c r="D33" s="3"/>
      <c r="E33" s="3"/>
      <c r="F33" s="143"/>
      <c r="G33" s="3"/>
      <c r="H33" s="3"/>
      <c r="I33" s="3"/>
      <c r="J33" s="3"/>
      <c r="K33" s="144"/>
      <c r="L33" s="3"/>
      <c r="M33" s="3"/>
      <c r="N33" s="3"/>
      <c r="O33" s="3"/>
      <c r="P33" s="3"/>
      <c r="Q33" s="143"/>
      <c r="R33" s="3"/>
      <c r="S33" s="3"/>
      <c r="T33" s="3"/>
      <c r="U33" s="151"/>
      <c r="V33" s="3"/>
      <c r="W33" s="152"/>
      <c r="X33" s="3"/>
    </row>
    <row r="34" spans="1:24" s="20" customFormat="1" x14ac:dyDescent="0.25">
      <c r="A34" s="11">
        <v>25</v>
      </c>
      <c r="B34" s="3"/>
      <c r="C34" s="3"/>
      <c r="D34" s="3"/>
      <c r="E34" s="3"/>
      <c r="F34" s="143"/>
      <c r="G34" s="3"/>
      <c r="H34" s="3"/>
      <c r="I34" s="3"/>
      <c r="J34" s="3"/>
      <c r="K34" s="144"/>
      <c r="L34" s="3"/>
      <c r="M34" s="3"/>
      <c r="N34" s="3"/>
      <c r="O34" s="3"/>
      <c r="P34" s="3"/>
      <c r="Q34" s="143"/>
      <c r="R34" s="3"/>
      <c r="S34" s="3"/>
      <c r="T34" s="3"/>
      <c r="U34" s="151"/>
      <c r="V34" s="3"/>
      <c r="W34" s="152"/>
      <c r="X34" s="3"/>
    </row>
    <row r="35" spans="1:24" s="20" customFormat="1" x14ac:dyDescent="0.25">
      <c r="A35" s="11">
        <v>26</v>
      </c>
      <c r="B35" s="3"/>
      <c r="C35" s="3"/>
      <c r="D35" s="3"/>
      <c r="E35" s="3"/>
      <c r="F35" s="143"/>
      <c r="G35" s="3"/>
      <c r="H35" s="3"/>
      <c r="I35" s="3"/>
      <c r="J35" s="3"/>
      <c r="K35" s="144"/>
      <c r="L35" s="3"/>
      <c r="M35" s="3"/>
      <c r="N35" s="3"/>
      <c r="O35" s="3"/>
      <c r="P35" s="3"/>
      <c r="Q35" s="143"/>
      <c r="R35" s="3"/>
      <c r="S35" s="3"/>
      <c r="T35" s="3"/>
      <c r="U35" s="151"/>
      <c r="V35" s="3"/>
      <c r="W35" s="152"/>
      <c r="X35" s="3"/>
    </row>
    <row r="36" spans="1:24" s="20" customFormat="1" x14ac:dyDescent="0.25">
      <c r="A36" s="11">
        <v>27</v>
      </c>
      <c r="B36" s="3"/>
      <c r="C36" s="3"/>
      <c r="D36" s="3"/>
      <c r="E36" s="3"/>
      <c r="F36" s="143"/>
      <c r="G36" s="3"/>
      <c r="H36" s="3"/>
      <c r="I36" s="3"/>
      <c r="J36" s="3"/>
      <c r="K36" s="144"/>
      <c r="L36" s="3"/>
      <c r="M36" s="3"/>
      <c r="N36" s="3"/>
      <c r="O36" s="3"/>
      <c r="P36" s="3"/>
      <c r="Q36" s="143"/>
      <c r="R36" s="3"/>
      <c r="S36" s="3"/>
      <c r="T36" s="3"/>
      <c r="U36" s="151"/>
      <c r="V36" s="3"/>
      <c r="W36" s="152"/>
      <c r="X36" s="3"/>
    </row>
    <row r="37" spans="1:24" s="20" customFormat="1" x14ac:dyDescent="0.25">
      <c r="A37" s="11">
        <v>28</v>
      </c>
      <c r="B37" s="3"/>
      <c r="C37" s="3"/>
      <c r="D37" s="3"/>
      <c r="E37" s="3"/>
      <c r="F37" s="143"/>
      <c r="G37" s="3"/>
      <c r="H37" s="3"/>
      <c r="I37" s="3"/>
      <c r="J37" s="3"/>
      <c r="K37" s="144"/>
      <c r="L37" s="3"/>
      <c r="M37" s="3"/>
      <c r="N37" s="3"/>
      <c r="O37" s="3"/>
      <c r="P37" s="3"/>
      <c r="Q37" s="143"/>
      <c r="R37" s="3"/>
      <c r="S37" s="3"/>
      <c r="T37" s="3"/>
      <c r="U37" s="151"/>
      <c r="V37" s="3"/>
      <c r="W37" s="152"/>
      <c r="X37" s="3"/>
    </row>
    <row r="38" spans="1:24" s="20" customFormat="1" x14ac:dyDescent="0.25">
      <c r="A38" s="11">
        <v>29</v>
      </c>
      <c r="B38" s="3"/>
      <c r="C38" s="3"/>
      <c r="D38" s="3"/>
      <c r="E38" s="3"/>
      <c r="F38" s="143"/>
      <c r="G38" s="3"/>
      <c r="H38" s="3"/>
      <c r="I38" s="3"/>
      <c r="J38" s="3"/>
      <c r="K38" s="144"/>
      <c r="L38" s="3"/>
      <c r="M38" s="3"/>
      <c r="N38" s="3"/>
      <c r="O38" s="3"/>
      <c r="P38" s="3"/>
      <c r="Q38" s="143"/>
      <c r="R38" s="3"/>
      <c r="S38" s="3"/>
      <c r="T38" s="3"/>
      <c r="U38" s="151"/>
      <c r="V38" s="3"/>
      <c r="W38" s="152"/>
      <c r="X38" s="3"/>
    </row>
    <row r="39" spans="1:24" s="20" customFormat="1" x14ac:dyDescent="0.25">
      <c r="A39" s="11">
        <v>30</v>
      </c>
      <c r="B39" s="3"/>
      <c r="C39" s="3"/>
      <c r="D39" s="3"/>
      <c r="E39" s="3"/>
      <c r="F39" s="143"/>
      <c r="G39" s="3"/>
      <c r="H39" s="3"/>
      <c r="I39" s="3"/>
      <c r="J39" s="3"/>
      <c r="K39" s="144"/>
      <c r="L39" s="3"/>
      <c r="M39" s="3"/>
      <c r="N39" s="3"/>
      <c r="O39" s="3"/>
      <c r="P39" s="3"/>
      <c r="Q39" s="143"/>
      <c r="R39" s="3"/>
      <c r="S39" s="3"/>
      <c r="T39" s="3"/>
      <c r="U39" s="151"/>
      <c r="V39" s="3"/>
      <c r="W39" s="152"/>
      <c r="X39" s="3"/>
    </row>
    <row r="40" spans="1:24" s="20" customFormat="1" x14ac:dyDescent="0.25">
      <c r="A40" s="11">
        <v>31</v>
      </c>
      <c r="B40" s="3"/>
      <c r="C40" s="3"/>
      <c r="D40" s="3"/>
      <c r="E40" s="3"/>
      <c r="F40" s="143"/>
      <c r="G40" s="3"/>
      <c r="H40" s="3"/>
      <c r="I40" s="3"/>
      <c r="J40" s="3"/>
      <c r="K40" s="144"/>
      <c r="L40" s="3"/>
      <c r="M40" s="3"/>
      <c r="N40" s="3"/>
      <c r="O40" s="3"/>
      <c r="P40" s="3"/>
      <c r="Q40" s="143"/>
      <c r="R40" s="3"/>
      <c r="S40" s="3"/>
      <c r="T40" s="3"/>
      <c r="U40" s="151"/>
      <c r="V40" s="3"/>
      <c r="W40" s="152"/>
      <c r="X40" s="3"/>
    </row>
    <row r="41" spans="1:24" s="20" customFormat="1" x14ac:dyDescent="0.25">
      <c r="A41" s="11">
        <v>32</v>
      </c>
      <c r="B41" s="3"/>
      <c r="C41" s="3"/>
      <c r="D41" s="3"/>
      <c r="E41" s="3"/>
      <c r="F41" s="143"/>
      <c r="G41" s="3"/>
      <c r="H41" s="3"/>
      <c r="I41" s="3"/>
      <c r="J41" s="3"/>
      <c r="K41" s="144"/>
      <c r="L41" s="3"/>
      <c r="M41" s="3"/>
      <c r="N41" s="3"/>
      <c r="O41" s="3"/>
      <c r="P41" s="3"/>
      <c r="Q41" s="143"/>
      <c r="R41" s="3"/>
      <c r="S41" s="3"/>
      <c r="T41" s="3"/>
      <c r="U41" s="151"/>
      <c r="V41" s="3"/>
      <c r="W41" s="152"/>
      <c r="X41" s="3"/>
    </row>
    <row r="42" spans="1:24" s="20" customFormat="1" x14ac:dyDescent="0.25">
      <c r="A42" s="11">
        <v>33</v>
      </c>
      <c r="B42" s="3"/>
      <c r="C42" s="3"/>
      <c r="D42" s="3"/>
      <c r="E42" s="3"/>
      <c r="F42" s="143"/>
      <c r="G42" s="3"/>
      <c r="H42" s="3"/>
      <c r="I42" s="3"/>
      <c r="J42" s="3"/>
      <c r="K42" s="144"/>
      <c r="L42" s="3"/>
      <c r="M42" s="3"/>
      <c r="N42" s="3"/>
      <c r="O42" s="3"/>
      <c r="P42" s="3"/>
      <c r="Q42" s="143"/>
      <c r="R42" s="3"/>
      <c r="S42" s="3"/>
      <c r="T42" s="3"/>
      <c r="U42" s="151"/>
      <c r="V42" s="3"/>
      <c r="W42" s="152"/>
      <c r="X42" s="3"/>
    </row>
    <row r="43" spans="1:24" s="20" customFormat="1" x14ac:dyDescent="0.25">
      <c r="A43" s="11">
        <v>34</v>
      </c>
      <c r="B43" s="3"/>
      <c r="C43" s="3"/>
      <c r="D43" s="3"/>
      <c r="E43" s="3"/>
      <c r="F43" s="143"/>
      <c r="G43" s="3"/>
      <c r="H43" s="3"/>
      <c r="I43" s="3"/>
      <c r="J43" s="3"/>
      <c r="K43" s="144"/>
      <c r="L43" s="3"/>
      <c r="M43" s="3"/>
      <c r="N43" s="3"/>
      <c r="O43" s="3"/>
      <c r="P43" s="3"/>
      <c r="Q43" s="143"/>
      <c r="R43" s="3"/>
      <c r="S43" s="3"/>
      <c r="T43" s="3"/>
      <c r="U43" s="151"/>
      <c r="V43" s="3"/>
      <c r="W43" s="152"/>
      <c r="X43" s="3"/>
    </row>
    <row r="44" spans="1:24" s="20" customFormat="1" x14ac:dyDescent="0.25">
      <c r="A44" s="11">
        <v>35</v>
      </c>
      <c r="B44" s="3"/>
      <c r="C44" s="3"/>
      <c r="D44" s="3"/>
      <c r="E44" s="3"/>
      <c r="F44" s="143"/>
      <c r="G44" s="3"/>
      <c r="H44" s="3"/>
      <c r="I44" s="3"/>
      <c r="J44" s="3"/>
      <c r="K44" s="144"/>
      <c r="L44" s="3"/>
      <c r="M44" s="3"/>
      <c r="N44" s="3"/>
      <c r="O44" s="3"/>
      <c r="P44" s="3"/>
      <c r="Q44" s="143"/>
      <c r="R44" s="3"/>
      <c r="S44" s="3"/>
      <c r="T44" s="3"/>
      <c r="U44" s="151"/>
      <c r="V44" s="3"/>
      <c r="W44" s="152"/>
      <c r="X44" s="3"/>
    </row>
    <row r="45" spans="1:24" s="20" customFormat="1" x14ac:dyDescent="0.25">
      <c r="A45" s="11">
        <v>36</v>
      </c>
      <c r="B45" s="3"/>
      <c r="C45" s="3"/>
      <c r="D45" s="3"/>
      <c r="E45" s="3"/>
      <c r="F45" s="143"/>
      <c r="G45" s="3"/>
      <c r="H45" s="3"/>
      <c r="I45" s="3"/>
      <c r="J45" s="3"/>
      <c r="K45" s="144"/>
      <c r="L45" s="3"/>
      <c r="M45" s="3"/>
      <c r="N45" s="3"/>
      <c r="O45" s="3"/>
      <c r="P45" s="3"/>
      <c r="Q45" s="143"/>
      <c r="R45" s="3"/>
      <c r="S45" s="3"/>
      <c r="T45" s="3"/>
      <c r="U45" s="151"/>
      <c r="V45" s="3"/>
      <c r="W45" s="152"/>
      <c r="X45" s="3"/>
    </row>
    <row r="46" spans="1:24" s="20" customFormat="1" x14ac:dyDescent="0.25">
      <c r="A46" s="11">
        <v>37</v>
      </c>
      <c r="B46" s="3"/>
      <c r="C46" s="3"/>
      <c r="D46" s="3"/>
      <c r="E46" s="3"/>
      <c r="F46" s="143"/>
      <c r="G46" s="3"/>
      <c r="H46" s="3"/>
      <c r="I46" s="3"/>
      <c r="J46" s="3"/>
      <c r="K46" s="144"/>
      <c r="L46" s="3"/>
      <c r="M46" s="3"/>
      <c r="N46" s="3"/>
      <c r="O46" s="3"/>
      <c r="P46" s="3"/>
      <c r="Q46" s="143"/>
      <c r="R46" s="3"/>
      <c r="S46" s="3"/>
      <c r="T46" s="3"/>
      <c r="U46" s="151"/>
      <c r="V46" s="3"/>
      <c r="W46" s="152"/>
      <c r="X46" s="3"/>
    </row>
    <row r="47" spans="1:24" s="20" customFormat="1" x14ac:dyDescent="0.25">
      <c r="A47" s="11">
        <v>38</v>
      </c>
      <c r="B47" s="3"/>
      <c r="C47" s="3"/>
      <c r="D47" s="3"/>
      <c r="E47" s="3"/>
      <c r="F47" s="143"/>
      <c r="G47" s="3"/>
      <c r="H47" s="3"/>
      <c r="I47" s="3"/>
      <c r="J47" s="3"/>
      <c r="K47" s="144"/>
      <c r="L47" s="3"/>
      <c r="M47" s="3"/>
      <c r="N47" s="3"/>
      <c r="O47" s="3"/>
      <c r="P47" s="3"/>
      <c r="Q47" s="143"/>
      <c r="R47" s="3"/>
      <c r="S47" s="3"/>
      <c r="T47" s="3"/>
      <c r="U47" s="151"/>
      <c r="V47" s="3"/>
      <c r="W47" s="152"/>
      <c r="X47" s="3"/>
    </row>
    <row r="48" spans="1:24" s="20" customFormat="1" x14ac:dyDescent="0.25">
      <c r="A48" s="11">
        <v>39</v>
      </c>
      <c r="B48" s="3"/>
      <c r="C48" s="3"/>
      <c r="D48" s="3"/>
      <c r="E48" s="3"/>
      <c r="F48" s="143"/>
      <c r="G48" s="3"/>
      <c r="H48" s="3"/>
      <c r="I48" s="3"/>
      <c r="J48" s="3"/>
      <c r="K48" s="144"/>
      <c r="L48" s="3"/>
      <c r="M48" s="3"/>
      <c r="N48" s="3"/>
      <c r="O48" s="3"/>
      <c r="P48" s="3"/>
      <c r="Q48" s="143"/>
      <c r="R48" s="3"/>
      <c r="S48" s="3"/>
      <c r="T48" s="3"/>
      <c r="U48" s="151"/>
      <c r="V48" s="3"/>
      <c r="W48" s="152"/>
      <c r="X48" s="3"/>
    </row>
    <row r="49" spans="1:24" s="20" customFormat="1" x14ac:dyDescent="0.25">
      <c r="A49" s="11">
        <v>40</v>
      </c>
      <c r="B49" s="3"/>
      <c r="C49" s="3"/>
      <c r="D49" s="3"/>
      <c r="E49" s="3"/>
      <c r="F49" s="143"/>
      <c r="G49" s="3"/>
      <c r="H49" s="3"/>
      <c r="I49" s="3"/>
      <c r="J49" s="3"/>
      <c r="K49" s="144"/>
      <c r="L49" s="3"/>
      <c r="M49" s="3"/>
      <c r="N49" s="3"/>
      <c r="O49" s="3"/>
      <c r="P49" s="3"/>
      <c r="Q49" s="143"/>
      <c r="R49" s="3"/>
      <c r="S49" s="3"/>
      <c r="T49" s="3"/>
      <c r="U49" s="151"/>
      <c r="V49" s="3"/>
      <c r="W49" s="152"/>
      <c r="X49" s="3"/>
    </row>
    <row r="50" spans="1:24" s="20" customFormat="1" x14ac:dyDescent="0.25">
      <c r="A50" s="11">
        <v>41</v>
      </c>
      <c r="B50" s="3"/>
      <c r="C50" s="3"/>
      <c r="D50" s="3"/>
      <c r="E50" s="3"/>
      <c r="F50" s="143"/>
      <c r="G50" s="3"/>
      <c r="H50" s="3"/>
      <c r="I50" s="3"/>
      <c r="J50" s="3"/>
      <c r="K50" s="144"/>
      <c r="L50" s="3"/>
      <c r="M50" s="3"/>
      <c r="N50" s="3"/>
      <c r="O50" s="3"/>
      <c r="P50" s="3"/>
      <c r="Q50" s="143"/>
      <c r="R50" s="3"/>
      <c r="S50" s="3"/>
      <c r="T50" s="3"/>
      <c r="U50" s="151"/>
      <c r="V50" s="3"/>
      <c r="W50" s="152"/>
      <c r="X50" s="3"/>
    </row>
    <row r="51" spans="1:24" s="20" customFormat="1" x14ac:dyDescent="0.25">
      <c r="A51" s="11">
        <v>42</v>
      </c>
      <c r="B51" s="3"/>
      <c r="C51" s="3"/>
      <c r="D51" s="3"/>
      <c r="E51" s="3"/>
      <c r="F51" s="143"/>
      <c r="G51" s="3"/>
      <c r="H51" s="3"/>
      <c r="I51" s="3"/>
      <c r="J51" s="3"/>
      <c r="K51" s="144"/>
      <c r="L51" s="3"/>
      <c r="M51" s="3"/>
      <c r="N51" s="3"/>
      <c r="O51" s="3"/>
      <c r="P51" s="3"/>
      <c r="Q51" s="143"/>
      <c r="R51" s="3"/>
      <c r="S51" s="3"/>
      <c r="T51" s="3"/>
      <c r="U51" s="151"/>
      <c r="V51" s="3"/>
      <c r="W51" s="152"/>
      <c r="X51" s="3"/>
    </row>
    <row r="52" spans="1:24" s="20" customFormat="1" x14ac:dyDescent="0.25">
      <c r="A52" s="11">
        <v>43</v>
      </c>
      <c r="B52" s="3"/>
      <c r="C52" s="3"/>
      <c r="D52" s="3"/>
      <c r="E52" s="3"/>
      <c r="F52" s="143"/>
      <c r="G52" s="3"/>
      <c r="H52" s="3"/>
      <c r="I52" s="3"/>
      <c r="J52" s="3"/>
      <c r="K52" s="144"/>
      <c r="L52" s="3"/>
      <c r="M52" s="3"/>
      <c r="N52" s="3"/>
      <c r="O52" s="3"/>
      <c r="P52" s="3"/>
      <c r="Q52" s="143"/>
      <c r="R52" s="3"/>
      <c r="S52" s="3"/>
      <c r="T52" s="3"/>
      <c r="U52" s="151"/>
      <c r="V52" s="3"/>
      <c r="W52" s="152"/>
      <c r="X52" s="3"/>
    </row>
    <row r="53" spans="1:24" s="20" customFormat="1" x14ac:dyDescent="0.25">
      <c r="A53" s="11">
        <v>44</v>
      </c>
      <c r="B53" s="3"/>
      <c r="C53" s="3"/>
      <c r="D53" s="3"/>
      <c r="E53" s="3"/>
      <c r="F53" s="143"/>
      <c r="G53" s="3"/>
      <c r="H53" s="3"/>
      <c r="I53" s="3"/>
      <c r="J53" s="3"/>
      <c r="K53" s="144"/>
      <c r="L53" s="3"/>
      <c r="M53" s="3"/>
      <c r="N53" s="3"/>
      <c r="O53" s="3"/>
      <c r="P53" s="3"/>
      <c r="Q53" s="143"/>
      <c r="R53" s="3"/>
      <c r="S53" s="3"/>
      <c r="T53" s="3"/>
      <c r="U53" s="151"/>
      <c r="V53" s="3"/>
      <c r="W53" s="152"/>
      <c r="X53" s="3"/>
    </row>
    <row r="54" spans="1:24" s="20" customFormat="1" x14ac:dyDescent="0.25">
      <c r="A54" s="11">
        <v>45</v>
      </c>
      <c r="B54" s="3"/>
      <c r="C54" s="3"/>
      <c r="D54" s="3"/>
      <c r="E54" s="3"/>
      <c r="F54" s="143"/>
      <c r="G54" s="3"/>
      <c r="H54" s="3"/>
      <c r="I54" s="3"/>
      <c r="J54" s="3"/>
      <c r="K54" s="144"/>
      <c r="L54" s="3"/>
      <c r="M54" s="3"/>
      <c r="N54" s="3"/>
      <c r="O54" s="3"/>
      <c r="P54" s="3"/>
      <c r="Q54" s="143"/>
      <c r="R54" s="3"/>
      <c r="S54" s="3"/>
      <c r="T54" s="3"/>
      <c r="U54" s="151"/>
      <c r="V54" s="3"/>
      <c r="W54" s="152"/>
      <c r="X54" s="3"/>
    </row>
    <row r="55" spans="1:24" s="20" customFormat="1" x14ac:dyDescent="0.25">
      <c r="A55" s="11">
        <v>46</v>
      </c>
      <c r="B55" s="3"/>
      <c r="C55" s="3"/>
      <c r="D55" s="3"/>
      <c r="E55" s="3"/>
      <c r="F55" s="143"/>
      <c r="G55" s="3"/>
      <c r="H55" s="3"/>
      <c r="I55" s="3"/>
      <c r="J55" s="3"/>
      <c r="K55" s="144"/>
      <c r="L55" s="3"/>
      <c r="M55" s="3"/>
      <c r="N55" s="3"/>
      <c r="O55" s="3"/>
      <c r="P55" s="3"/>
      <c r="Q55" s="143"/>
      <c r="R55" s="3"/>
      <c r="S55" s="3"/>
      <c r="T55" s="3"/>
      <c r="U55" s="151"/>
      <c r="V55" s="3"/>
      <c r="W55" s="152"/>
      <c r="X55" s="3"/>
    </row>
    <row r="56" spans="1:24" s="20" customFormat="1" x14ac:dyDescent="0.25">
      <c r="A56" s="11">
        <v>47</v>
      </c>
      <c r="B56" s="3"/>
      <c r="C56" s="3"/>
      <c r="D56" s="3"/>
      <c r="E56" s="3"/>
      <c r="F56" s="143"/>
      <c r="G56" s="3"/>
      <c r="H56" s="3"/>
      <c r="I56" s="3"/>
      <c r="J56" s="3"/>
      <c r="K56" s="144"/>
      <c r="L56" s="3"/>
      <c r="M56" s="3"/>
      <c r="N56" s="3"/>
      <c r="O56" s="3"/>
      <c r="P56" s="3"/>
      <c r="Q56" s="143"/>
      <c r="R56" s="3"/>
      <c r="S56" s="3"/>
      <c r="T56" s="3"/>
      <c r="U56" s="151"/>
      <c r="V56" s="3"/>
      <c r="W56" s="152"/>
      <c r="X56" s="3"/>
    </row>
    <row r="57" spans="1:24" s="20" customFormat="1" x14ac:dyDescent="0.25">
      <c r="A57" s="11">
        <v>48</v>
      </c>
      <c r="B57" s="3"/>
      <c r="C57" s="3"/>
      <c r="D57" s="3"/>
      <c r="E57" s="3"/>
      <c r="F57" s="143"/>
      <c r="G57" s="3"/>
      <c r="H57" s="3"/>
      <c r="I57" s="3"/>
      <c r="J57" s="3"/>
      <c r="K57" s="144"/>
      <c r="L57" s="3"/>
      <c r="M57" s="3"/>
      <c r="N57" s="3"/>
      <c r="O57" s="3"/>
      <c r="P57" s="3"/>
      <c r="Q57" s="143"/>
      <c r="R57" s="3"/>
      <c r="S57" s="3"/>
      <c r="T57" s="3"/>
      <c r="U57" s="151"/>
      <c r="V57" s="3"/>
      <c r="W57" s="152"/>
      <c r="X57" s="3"/>
    </row>
    <row r="58" spans="1:24" s="20" customFormat="1" x14ac:dyDescent="0.25">
      <c r="A58" s="11">
        <v>49</v>
      </c>
      <c r="B58" s="3"/>
      <c r="C58" s="3"/>
      <c r="D58" s="3"/>
      <c r="E58" s="3"/>
      <c r="F58" s="143"/>
      <c r="G58" s="3"/>
      <c r="H58" s="3"/>
      <c r="I58" s="3"/>
      <c r="J58" s="3"/>
      <c r="K58" s="144"/>
      <c r="L58" s="3"/>
      <c r="M58" s="3"/>
      <c r="N58" s="3"/>
      <c r="O58" s="3"/>
      <c r="P58" s="3"/>
      <c r="Q58" s="143"/>
      <c r="R58" s="3"/>
      <c r="S58" s="3"/>
      <c r="T58" s="3"/>
      <c r="U58" s="151"/>
      <c r="V58" s="3"/>
      <c r="W58" s="152"/>
      <c r="X58" s="3"/>
    </row>
    <row r="59" spans="1:24" s="20" customFormat="1" x14ac:dyDescent="0.25">
      <c r="A59" s="11">
        <v>50</v>
      </c>
      <c r="B59" s="3"/>
      <c r="C59" s="3"/>
      <c r="D59" s="3"/>
      <c r="E59" s="3"/>
      <c r="F59" s="143"/>
      <c r="G59" s="3"/>
      <c r="H59" s="3"/>
      <c r="I59" s="3"/>
      <c r="J59" s="3"/>
      <c r="K59" s="144"/>
      <c r="L59" s="3"/>
      <c r="M59" s="3"/>
      <c r="N59" s="3"/>
      <c r="O59" s="3"/>
      <c r="P59" s="3"/>
      <c r="Q59" s="143"/>
      <c r="R59" s="3"/>
      <c r="S59" s="3"/>
      <c r="T59" s="3"/>
      <c r="U59" s="151"/>
      <c r="V59" s="3"/>
      <c r="W59" s="152"/>
      <c r="X59" s="3"/>
    </row>
    <row r="60" spans="1:24" s="20" customFormat="1" x14ac:dyDescent="0.25">
      <c r="A60" s="11">
        <v>51</v>
      </c>
      <c r="B60" s="3"/>
      <c r="C60" s="3"/>
      <c r="D60" s="3"/>
      <c r="E60" s="3"/>
      <c r="F60" s="143"/>
      <c r="G60" s="3"/>
      <c r="H60" s="3"/>
      <c r="I60" s="3"/>
      <c r="J60" s="3"/>
      <c r="K60" s="144"/>
      <c r="L60" s="3"/>
      <c r="M60" s="3"/>
      <c r="N60" s="3"/>
      <c r="O60" s="3"/>
      <c r="P60" s="3"/>
      <c r="Q60" s="143"/>
      <c r="R60" s="3"/>
      <c r="S60" s="3"/>
      <c r="T60" s="3"/>
      <c r="U60" s="151"/>
      <c r="V60" s="3"/>
      <c r="W60" s="152"/>
      <c r="X60" s="3"/>
    </row>
    <row r="61" spans="1:24" s="20" customFormat="1" x14ac:dyDescent="0.25">
      <c r="A61" s="11">
        <v>52</v>
      </c>
      <c r="B61" s="3"/>
      <c r="C61" s="3"/>
      <c r="D61" s="3"/>
      <c r="E61" s="3"/>
      <c r="F61" s="143"/>
      <c r="G61" s="3"/>
      <c r="H61" s="3"/>
      <c r="I61" s="3"/>
      <c r="J61" s="3"/>
      <c r="K61" s="144"/>
      <c r="L61" s="3"/>
      <c r="M61" s="3"/>
      <c r="N61" s="3"/>
      <c r="O61" s="3"/>
      <c r="P61" s="3"/>
      <c r="Q61" s="143"/>
      <c r="R61" s="3"/>
      <c r="S61" s="3"/>
      <c r="T61" s="3"/>
      <c r="U61" s="151"/>
      <c r="V61" s="3"/>
      <c r="W61" s="152"/>
      <c r="X61" s="3"/>
    </row>
    <row r="62" spans="1:24" s="20" customFormat="1" x14ac:dyDescent="0.25">
      <c r="A62" s="11">
        <v>53</v>
      </c>
      <c r="B62" s="3"/>
      <c r="C62" s="3"/>
      <c r="D62" s="3"/>
      <c r="E62" s="3"/>
      <c r="F62" s="143"/>
      <c r="G62" s="3"/>
      <c r="H62" s="3"/>
      <c r="I62" s="3"/>
      <c r="J62" s="3"/>
      <c r="K62" s="144"/>
      <c r="L62" s="3"/>
      <c r="M62" s="3"/>
      <c r="N62" s="3"/>
      <c r="O62" s="3"/>
      <c r="P62" s="3"/>
      <c r="Q62" s="143"/>
      <c r="R62" s="3"/>
      <c r="S62" s="3"/>
      <c r="T62" s="3"/>
      <c r="U62" s="151"/>
      <c r="V62" s="3"/>
      <c r="W62" s="152"/>
      <c r="X62" s="3"/>
    </row>
    <row r="63" spans="1:24" s="20" customFormat="1" x14ac:dyDescent="0.25">
      <c r="A63" s="11">
        <v>54</v>
      </c>
      <c r="B63" s="3"/>
      <c r="C63" s="3"/>
      <c r="D63" s="3"/>
      <c r="E63" s="3"/>
      <c r="F63" s="143"/>
      <c r="G63" s="3"/>
      <c r="H63" s="3"/>
      <c r="I63" s="3"/>
      <c r="J63" s="3"/>
      <c r="K63" s="144"/>
      <c r="L63" s="3"/>
      <c r="M63" s="3"/>
      <c r="N63" s="3"/>
      <c r="O63" s="3"/>
      <c r="P63" s="3"/>
      <c r="Q63" s="143"/>
      <c r="R63" s="3"/>
      <c r="S63" s="3"/>
      <c r="T63" s="3"/>
      <c r="U63" s="151"/>
      <c r="V63" s="3"/>
      <c r="W63" s="152"/>
      <c r="X63" s="3"/>
    </row>
    <row r="64" spans="1:24" s="20" customFormat="1" x14ac:dyDescent="0.25">
      <c r="A64" s="11">
        <v>55</v>
      </c>
      <c r="B64" s="3"/>
      <c r="C64" s="3"/>
      <c r="D64" s="3"/>
      <c r="E64" s="3"/>
      <c r="F64" s="143"/>
      <c r="G64" s="3"/>
      <c r="H64" s="3"/>
      <c r="I64" s="3"/>
      <c r="J64" s="3"/>
      <c r="K64" s="144"/>
      <c r="L64" s="3"/>
      <c r="M64" s="3"/>
      <c r="N64" s="3"/>
      <c r="O64" s="3"/>
      <c r="P64" s="3"/>
      <c r="Q64" s="143"/>
      <c r="R64" s="3"/>
      <c r="S64" s="3"/>
      <c r="T64" s="3"/>
      <c r="U64" s="151"/>
      <c r="V64" s="3"/>
      <c r="W64" s="152"/>
      <c r="X64" s="3"/>
    </row>
    <row r="65" spans="1:24" s="20" customFormat="1" x14ac:dyDescent="0.25">
      <c r="A65" s="11">
        <v>56</v>
      </c>
      <c r="B65" s="3"/>
      <c r="C65" s="3"/>
      <c r="D65" s="3"/>
      <c r="E65" s="3"/>
      <c r="F65" s="143"/>
      <c r="G65" s="3"/>
      <c r="H65" s="3"/>
      <c r="I65" s="3"/>
      <c r="J65" s="3"/>
      <c r="K65" s="144"/>
      <c r="L65" s="3"/>
      <c r="M65" s="3"/>
      <c r="N65" s="3"/>
      <c r="O65" s="3"/>
      <c r="P65" s="3"/>
      <c r="Q65" s="143"/>
      <c r="R65" s="3"/>
      <c r="S65" s="3"/>
      <c r="T65" s="3"/>
      <c r="U65" s="151"/>
      <c r="V65" s="3"/>
      <c r="W65" s="152"/>
      <c r="X65" s="3"/>
    </row>
    <row r="66" spans="1:24" s="20" customFormat="1" x14ac:dyDescent="0.25">
      <c r="A66" s="11">
        <v>57</v>
      </c>
      <c r="B66" s="3"/>
      <c r="C66" s="3"/>
      <c r="D66" s="3"/>
      <c r="E66" s="3"/>
      <c r="F66" s="143"/>
      <c r="G66" s="3"/>
      <c r="H66" s="3"/>
      <c r="I66" s="3"/>
      <c r="J66" s="3"/>
      <c r="K66" s="144"/>
      <c r="L66" s="3"/>
      <c r="M66" s="3"/>
      <c r="N66" s="3"/>
      <c r="O66" s="3"/>
      <c r="P66" s="3"/>
      <c r="Q66" s="143"/>
      <c r="R66" s="3"/>
      <c r="S66" s="3"/>
      <c r="T66" s="3"/>
      <c r="U66" s="151"/>
      <c r="V66" s="3"/>
      <c r="W66" s="152"/>
      <c r="X66" s="3"/>
    </row>
    <row r="67" spans="1:24" s="20" customFormat="1" x14ac:dyDescent="0.25">
      <c r="A67" s="11">
        <v>58</v>
      </c>
      <c r="B67" s="3"/>
      <c r="C67" s="3"/>
      <c r="D67" s="3"/>
      <c r="E67" s="3"/>
      <c r="F67" s="143"/>
      <c r="G67" s="3"/>
      <c r="H67" s="3"/>
      <c r="I67" s="3"/>
      <c r="J67" s="3"/>
      <c r="K67" s="144"/>
      <c r="L67" s="3"/>
      <c r="M67" s="3"/>
      <c r="N67" s="3"/>
      <c r="O67" s="3"/>
      <c r="P67" s="3"/>
      <c r="Q67" s="143"/>
      <c r="R67" s="3"/>
      <c r="S67" s="3"/>
      <c r="T67" s="3"/>
      <c r="U67" s="151"/>
      <c r="V67" s="3"/>
      <c r="W67" s="152"/>
      <c r="X67" s="3"/>
    </row>
    <row r="68" spans="1:24" s="20" customFormat="1" x14ac:dyDescent="0.25">
      <c r="A68" s="11">
        <v>59</v>
      </c>
      <c r="B68" s="3"/>
      <c r="C68" s="3"/>
      <c r="D68" s="3"/>
      <c r="E68" s="3"/>
      <c r="F68" s="143"/>
      <c r="G68" s="3"/>
      <c r="H68" s="3"/>
      <c r="I68" s="3"/>
      <c r="J68" s="3"/>
      <c r="K68" s="144"/>
      <c r="L68" s="3"/>
      <c r="M68" s="3"/>
      <c r="N68" s="3"/>
      <c r="O68" s="3"/>
      <c r="P68" s="3"/>
      <c r="Q68" s="143"/>
      <c r="R68" s="3"/>
      <c r="S68" s="3"/>
      <c r="T68" s="3"/>
      <c r="U68" s="151"/>
      <c r="V68" s="3"/>
      <c r="W68" s="152"/>
      <c r="X68" s="3"/>
    </row>
    <row r="69" spans="1:24" s="20" customFormat="1" x14ac:dyDescent="0.25">
      <c r="A69" s="11">
        <v>60</v>
      </c>
      <c r="B69" s="3"/>
      <c r="C69" s="3"/>
      <c r="D69" s="3"/>
      <c r="E69" s="3"/>
      <c r="F69" s="143"/>
      <c r="G69" s="3"/>
      <c r="H69" s="3"/>
      <c r="I69" s="3"/>
      <c r="J69" s="3"/>
      <c r="K69" s="144"/>
      <c r="L69" s="3"/>
      <c r="M69" s="3"/>
      <c r="N69" s="3"/>
      <c r="O69" s="3"/>
      <c r="P69" s="3"/>
      <c r="Q69" s="143"/>
      <c r="R69" s="3"/>
      <c r="S69" s="3"/>
      <c r="T69" s="3"/>
      <c r="U69" s="151"/>
      <c r="V69" s="3"/>
      <c r="W69" s="152"/>
      <c r="X69" s="3"/>
    </row>
    <row r="70" spans="1:24" s="20" customFormat="1" x14ac:dyDescent="0.25">
      <c r="A70" s="11">
        <v>61</v>
      </c>
      <c r="B70" s="3"/>
      <c r="C70" s="3"/>
      <c r="D70" s="3"/>
      <c r="E70" s="3"/>
      <c r="F70" s="143"/>
      <c r="G70" s="3"/>
      <c r="H70" s="3"/>
      <c r="I70" s="3"/>
      <c r="J70" s="3"/>
      <c r="K70" s="144"/>
      <c r="L70" s="3"/>
      <c r="M70" s="3"/>
      <c r="N70" s="3"/>
      <c r="O70" s="3"/>
      <c r="P70" s="3"/>
      <c r="Q70" s="143"/>
      <c r="R70" s="3"/>
      <c r="S70" s="3"/>
      <c r="T70" s="3"/>
      <c r="U70" s="151"/>
      <c r="V70" s="3"/>
      <c r="W70" s="152"/>
      <c r="X70" s="3"/>
    </row>
    <row r="71" spans="1:24" s="20" customFormat="1" x14ac:dyDescent="0.25">
      <c r="A71" s="11">
        <v>62</v>
      </c>
      <c r="B71" s="3"/>
      <c r="C71" s="3"/>
      <c r="D71" s="3"/>
      <c r="E71" s="3"/>
      <c r="F71" s="143"/>
      <c r="G71" s="3"/>
      <c r="H71" s="3"/>
      <c r="I71" s="3"/>
      <c r="J71" s="3"/>
      <c r="K71" s="144"/>
      <c r="L71" s="3"/>
      <c r="M71" s="3"/>
      <c r="N71" s="3"/>
      <c r="O71" s="3"/>
      <c r="P71" s="3"/>
      <c r="Q71" s="143"/>
      <c r="R71" s="3"/>
      <c r="S71" s="3"/>
      <c r="T71" s="3"/>
      <c r="U71" s="151"/>
      <c r="V71" s="3"/>
      <c r="W71" s="152"/>
      <c r="X71" s="3"/>
    </row>
    <row r="72" spans="1:24" s="20" customFormat="1" x14ac:dyDescent="0.25">
      <c r="A72" s="11">
        <v>63</v>
      </c>
      <c r="B72" s="3"/>
      <c r="C72" s="3"/>
      <c r="D72" s="3"/>
      <c r="E72" s="3"/>
      <c r="F72" s="143"/>
      <c r="G72" s="3"/>
      <c r="H72" s="3"/>
      <c r="I72" s="3"/>
      <c r="J72" s="3"/>
      <c r="K72" s="144"/>
      <c r="L72" s="3"/>
      <c r="M72" s="3"/>
      <c r="N72" s="3"/>
      <c r="O72" s="3"/>
      <c r="P72" s="3"/>
      <c r="Q72" s="143"/>
      <c r="R72" s="3"/>
      <c r="S72" s="3"/>
      <c r="T72" s="3"/>
      <c r="U72" s="151"/>
      <c r="V72" s="3"/>
      <c r="W72" s="152"/>
      <c r="X72" s="3"/>
    </row>
    <row r="73" spans="1:24" s="20" customFormat="1" x14ac:dyDescent="0.25">
      <c r="A73" s="11">
        <v>64</v>
      </c>
      <c r="B73" s="3"/>
      <c r="C73" s="3"/>
      <c r="D73" s="3"/>
      <c r="E73" s="3"/>
      <c r="F73" s="143"/>
      <c r="G73" s="3"/>
      <c r="H73" s="3"/>
      <c r="I73" s="3"/>
      <c r="J73" s="3"/>
      <c r="K73" s="144"/>
      <c r="L73" s="3"/>
      <c r="M73" s="3"/>
      <c r="N73" s="3"/>
      <c r="O73" s="3"/>
      <c r="P73" s="3"/>
      <c r="Q73" s="143"/>
      <c r="R73" s="3"/>
      <c r="S73" s="3"/>
      <c r="T73" s="3"/>
      <c r="U73" s="151"/>
      <c r="V73" s="3"/>
      <c r="W73" s="152"/>
      <c r="X73" s="3"/>
    </row>
    <row r="74" spans="1:24" s="20" customFormat="1" x14ac:dyDescent="0.25">
      <c r="A74" s="11">
        <v>65</v>
      </c>
      <c r="B74" s="3"/>
      <c r="C74" s="3"/>
      <c r="D74" s="3"/>
      <c r="E74" s="3"/>
      <c r="F74" s="143"/>
      <c r="G74" s="3"/>
      <c r="H74" s="3"/>
      <c r="I74" s="3"/>
      <c r="J74" s="3"/>
      <c r="K74" s="144"/>
      <c r="L74" s="3"/>
      <c r="M74" s="3"/>
      <c r="N74" s="3"/>
      <c r="O74" s="3"/>
      <c r="P74" s="3"/>
      <c r="Q74" s="143"/>
      <c r="R74" s="3"/>
      <c r="S74" s="3"/>
      <c r="T74" s="3"/>
      <c r="U74" s="151"/>
      <c r="V74" s="3"/>
      <c r="W74" s="152"/>
      <c r="X74" s="3"/>
    </row>
    <row r="75" spans="1:24" s="20" customFormat="1" x14ac:dyDescent="0.25">
      <c r="A75" s="11">
        <v>66</v>
      </c>
      <c r="B75" s="3"/>
      <c r="C75" s="3"/>
      <c r="D75" s="3"/>
      <c r="E75" s="3"/>
      <c r="F75" s="143"/>
      <c r="G75" s="3"/>
      <c r="H75" s="3"/>
      <c r="I75" s="3"/>
      <c r="J75" s="3"/>
      <c r="K75" s="144"/>
      <c r="L75" s="3"/>
      <c r="M75" s="3"/>
      <c r="N75" s="3"/>
      <c r="O75" s="3"/>
      <c r="P75" s="3"/>
      <c r="Q75" s="143"/>
      <c r="R75" s="3"/>
      <c r="S75" s="3"/>
      <c r="T75" s="3"/>
      <c r="U75" s="151"/>
      <c r="V75" s="3"/>
      <c r="W75" s="152"/>
      <c r="X75" s="3"/>
    </row>
    <row r="76" spans="1:24" s="20" customFormat="1" x14ac:dyDescent="0.25">
      <c r="A76" s="11">
        <v>67</v>
      </c>
      <c r="B76" s="3"/>
      <c r="C76" s="3"/>
      <c r="D76" s="3"/>
      <c r="E76" s="3"/>
      <c r="F76" s="143"/>
      <c r="G76" s="3"/>
      <c r="H76" s="3"/>
      <c r="I76" s="3"/>
      <c r="J76" s="3"/>
      <c r="K76" s="144"/>
      <c r="L76" s="3"/>
      <c r="M76" s="3"/>
      <c r="N76" s="3"/>
      <c r="O76" s="3"/>
      <c r="P76" s="3"/>
      <c r="Q76" s="143"/>
      <c r="R76" s="3"/>
      <c r="S76" s="3"/>
      <c r="T76" s="3"/>
      <c r="U76" s="151"/>
      <c r="V76" s="3"/>
      <c r="W76" s="152"/>
      <c r="X76" s="3"/>
    </row>
    <row r="77" spans="1:24" s="20" customFormat="1" x14ac:dyDescent="0.25">
      <c r="A77" s="11">
        <v>68</v>
      </c>
      <c r="B77" s="3"/>
      <c r="C77" s="3"/>
      <c r="D77" s="3"/>
      <c r="E77" s="3"/>
      <c r="F77" s="143"/>
      <c r="G77" s="3"/>
      <c r="H77" s="3"/>
      <c r="I77" s="3"/>
      <c r="J77" s="3"/>
      <c r="K77" s="144"/>
      <c r="L77" s="3"/>
      <c r="M77" s="3"/>
      <c r="N77" s="3"/>
      <c r="O77" s="3"/>
      <c r="P77" s="3"/>
      <c r="Q77" s="143"/>
      <c r="R77" s="3"/>
      <c r="S77" s="3"/>
      <c r="T77" s="3"/>
      <c r="U77" s="151"/>
      <c r="V77" s="3"/>
      <c r="W77" s="152"/>
      <c r="X77" s="3"/>
    </row>
    <row r="78" spans="1:24" s="20" customFormat="1" x14ac:dyDescent="0.25">
      <c r="A78" s="11">
        <v>69</v>
      </c>
      <c r="B78" s="3"/>
      <c r="C78" s="3"/>
      <c r="D78" s="3"/>
      <c r="E78" s="3"/>
      <c r="F78" s="143"/>
      <c r="G78" s="3"/>
      <c r="H78" s="3"/>
      <c r="I78" s="3"/>
      <c r="J78" s="3"/>
      <c r="K78" s="144"/>
      <c r="L78" s="3"/>
      <c r="M78" s="3"/>
      <c r="N78" s="3"/>
      <c r="O78" s="3"/>
      <c r="P78" s="3"/>
      <c r="Q78" s="143"/>
      <c r="R78" s="3"/>
      <c r="S78" s="3"/>
      <c r="T78" s="3"/>
      <c r="U78" s="151"/>
      <c r="V78" s="3"/>
      <c r="W78" s="152"/>
      <c r="X78" s="3"/>
    </row>
    <row r="79" spans="1:24" s="20" customFormat="1" x14ac:dyDescent="0.25">
      <c r="A79" s="11">
        <v>70</v>
      </c>
      <c r="B79" s="3"/>
      <c r="C79" s="3"/>
      <c r="D79" s="3"/>
      <c r="E79" s="3"/>
      <c r="F79" s="143"/>
      <c r="G79" s="3"/>
      <c r="H79" s="3"/>
      <c r="I79" s="3"/>
      <c r="J79" s="3"/>
      <c r="K79" s="144"/>
      <c r="L79" s="3"/>
      <c r="M79" s="3"/>
      <c r="N79" s="3"/>
      <c r="O79" s="3"/>
      <c r="P79" s="3"/>
      <c r="Q79" s="143"/>
      <c r="R79" s="3"/>
      <c r="S79" s="3"/>
      <c r="T79" s="3"/>
      <c r="U79" s="151"/>
      <c r="V79" s="3"/>
      <c r="W79" s="152"/>
      <c r="X79" s="3"/>
    </row>
    <row r="80" spans="1:24" s="20" customFormat="1" x14ac:dyDescent="0.25">
      <c r="A80" s="11">
        <v>71</v>
      </c>
      <c r="B80" s="3"/>
      <c r="C80" s="3"/>
      <c r="D80" s="3"/>
      <c r="E80" s="3"/>
      <c r="F80" s="143"/>
      <c r="G80" s="3"/>
      <c r="H80" s="3"/>
      <c r="I80" s="3"/>
      <c r="J80" s="3"/>
      <c r="K80" s="144"/>
      <c r="L80" s="3"/>
      <c r="M80" s="3"/>
      <c r="N80" s="3"/>
      <c r="O80" s="3"/>
      <c r="P80" s="3"/>
      <c r="Q80" s="143"/>
      <c r="R80" s="3"/>
      <c r="S80" s="3"/>
      <c r="T80" s="3"/>
      <c r="U80" s="151"/>
      <c r="V80" s="3"/>
      <c r="W80" s="152"/>
      <c r="X80" s="3"/>
    </row>
    <row r="81" spans="1:24" s="20" customFormat="1" x14ac:dyDescent="0.25">
      <c r="A81" s="11">
        <v>72</v>
      </c>
      <c r="B81" s="3"/>
      <c r="C81" s="3"/>
      <c r="D81" s="3"/>
      <c r="E81" s="3"/>
      <c r="F81" s="143"/>
      <c r="G81" s="3"/>
      <c r="H81" s="3"/>
      <c r="I81" s="3"/>
      <c r="J81" s="3"/>
      <c r="K81" s="144"/>
      <c r="L81" s="3"/>
      <c r="M81" s="3"/>
      <c r="N81" s="3"/>
      <c r="O81" s="3"/>
      <c r="P81" s="3"/>
      <c r="Q81" s="143"/>
      <c r="R81" s="3"/>
      <c r="S81" s="3"/>
      <c r="T81" s="3"/>
      <c r="U81" s="151"/>
      <c r="V81" s="3"/>
      <c r="W81" s="152"/>
      <c r="X81" s="3"/>
    </row>
    <row r="82" spans="1:24" s="20" customFormat="1" x14ac:dyDescent="0.25">
      <c r="A82" s="11">
        <v>73</v>
      </c>
      <c r="B82" s="3"/>
      <c r="C82" s="3"/>
      <c r="D82" s="3"/>
      <c r="E82" s="3"/>
      <c r="F82" s="143"/>
      <c r="G82" s="3"/>
      <c r="H82" s="3"/>
      <c r="I82" s="3"/>
      <c r="J82" s="3"/>
      <c r="K82" s="144"/>
      <c r="L82" s="3"/>
      <c r="M82" s="3"/>
      <c r="N82" s="3"/>
      <c r="O82" s="3"/>
      <c r="P82" s="3"/>
      <c r="Q82" s="143"/>
      <c r="R82" s="3"/>
      <c r="S82" s="3"/>
      <c r="T82" s="3"/>
      <c r="U82" s="151"/>
      <c r="V82" s="3"/>
      <c r="W82" s="152"/>
      <c r="X82" s="3"/>
    </row>
    <row r="83" spans="1:24" s="20" customFormat="1" x14ac:dyDescent="0.25">
      <c r="A83" s="11">
        <v>74</v>
      </c>
      <c r="B83" s="3"/>
      <c r="C83" s="3"/>
      <c r="D83" s="3"/>
      <c r="E83" s="3"/>
      <c r="F83" s="143"/>
      <c r="G83" s="3"/>
      <c r="H83" s="3"/>
      <c r="I83" s="3"/>
      <c r="J83" s="3"/>
      <c r="K83" s="144"/>
      <c r="L83" s="3"/>
      <c r="M83" s="3"/>
      <c r="N83" s="3"/>
      <c r="O83" s="3"/>
      <c r="P83" s="3"/>
      <c r="Q83" s="143"/>
      <c r="R83" s="3"/>
      <c r="S83" s="3"/>
      <c r="T83" s="3"/>
      <c r="U83" s="151"/>
      <c r="V83" s="3"/>
      <c r="W83" s="152"/>
      <c r="X83" s="3"/>
    </row>
    <row r="84" spans="1:24" s="20" customFormat="1" x14ac:dyDescent="0.25">
      <c r="A84" s="11">
        <v>75</v>
      </c>
      <c r="B84" s="3"/>
      <c r="C84" s="3"/>
      <c r="D84" s="3"/>
      <c r="E84" s="3"/>
      <c r="F84" s="143"/>
      <c r="G84" s="3"/>
      <c r="H84" s="3"/>
      <c r="I84" s="3"/>
      <c r="J84" s="3"/>
      <c r="K84" s="144"/>
      <c r="L84" s="3"/>
      <c r="M84" s="3"/>
      <c r="N84" s="3"/>
      <c r="O84" s="3"/>
      <c r="P84" s="3"/>
      <c r="Q84" s="143"/>
      <c r="R84" s="3"/>
      <c r="S84" s="3"/>
      <c r="T84" s="3"/>
      <c r="U84" s="151"/>
      <c r="V84" s="3"/>
      <c r="W84" s="152"/>
      <c r="X84" s="3"/>
    </row>
    <row r="85" spans="1:24" s="20" customFormat="1" x14ac:dyDescent="0.25">
      <c r="A85" s="11">
        <v>76</v>
      </c>
      <c r="B85" s="3"/>
      <c r="C85" s="3"/>
      <c r="D85" s="3"/>
      <c r="E85" s="3"/>
      <c r="F85" s="143"/>
      <c r="G85" s="3"/>
      <c r="H85" s="3"/>
      <c r="I85" s="3"/>
      <c r="J85" s="3"/>
      <c r="K85" s="144"/>
      <c r="L85" s="3"/>
      <c r="M85" s="3"/>
      <c r="N85" s="3"/>
      <c r="O85" s="3"/>
      <c r="P85" s="3"/>
      <c r="Q85" s="143"/>
      <c r="R85" s="3"/>
      <c r="S85" s="3"/>
      <c r="T85" s="3"/>
      <c r="U85" s="151"/>
      <c r="V85" s="3"/>
      <c r="W85" s="152"/>
      <c r="X85" s="3"/>
    </row>
    <row r="86" spans="1:24" s="20" customFormat="1" x14ac:dyDescent="0.25">
      <c r="A86" s="11">
        <v>77</v>
      </c>
      <c r="B86" s="3"/>
      <c r="C86" s="3"/>
      <c r="D86" s="3"/>
      <c r="E86" s="3"/>
      <c r="F86" s="143"/>
      <c r="G86" s="3"/>
      <c r="H86" s="3"/>
      <c r="I86" s="3"/>
      <c r="J86" s="3"/>
      <c r="K86" s="144"/>
      <c r="L86" s="3"/>
      <c r="M86" s="3"/>
      <c r="N86" s="3"/>
      <c r="O86" s="3"/>
      <c r="P86" s="3"/>
      <c r="Q86" s="143"/>
      <c r="R86" s="3"/>
      <c r="S86" s="3"/>
      <c r="T86" s="3"/>
      <c r="U86" s="151"/>
      <c r="V86" s="3"/>
      <c r="W86" s="152"/>
      <c r="X86" s="3"/>
    </row>
    <row r="87" spans="1:24" s="20" customFormat="1" x14ac:dyDescent="0.25">
      <c r="A87" s="11">
        <v>78</v>
      </c>
      <c r="B87" s="3"/>
      <c r="C87" s="3"/>
      <c r="D87" s="3"/>
      <c r="E87" s="3"/>
      <c r="F87" s="143"/>
      <c r="G87" s="3"/>
      <c r="H87" s="3"/>
      <c r="I87" s="3"/>
      <c r="J87" s="3"/>
      <c r="K87" s="144"/>
      <c r="L87" s="3"/>
      <c r="M87" s="3"/>
      <c r="N87" s="3"/>
      <c r="O87" s="3"/>
      <c r="P87" s="3"/>
      <c r="Q87" s="143"/>
      <c r="R87" s="3"/>
      <c r="S87" s="3"/>
      <c r="T87" s="3"/>
      <c r="U87" s="151"/>
      <c r="V87" s="3"/>
      <c r="W87" s="152"/>
      <c r="X87" s="3"/>
    </row>
    <row r="88" spans="1:24" s="20" customFormat="1" x14ac:dyDescent="0.25">
      <c r="A88" s="11">
        <v>79</v>
      </c>
      <c r="B88" s="3"/>
      <c r="C88" s="3"/>
      <c r="D88" s="3"/>
      <c r="E88" s="3"/>
      <c r="F88" s="143"/>
      <c r="G88" s="3"/>
      <c r="H88" s="3"/>
      <c r="I88" s="3"/>
      <c r="J88" s="3"/>
      <c r="K88" s="144"/>
      <c r="L88" s="3"/>
      <c r="M88" s="3"/>
      <c r="N88" s="3"/>
      <c r="O88" s="3"/>
      <c r="P88" s="3"/>
      <c r="Q88" s="143"/>
      <c r="R88" s="3"/>
      <c r="S88" s="3"/>
      <c r="T88" s="3"/>
      <c r="U88" s="151"/>
      <c r="V88" s="3"/>
      <c r="W88" s="152"/>
      <c r="X88" s="3"/>
    </row>
    <row r="89" spans="1:24" s="20" customFormat="1" x14ac:dyDescent="0.25">
      <c r="A89" s="11">
        <v>80</v>
      </c>
      <c r="B89" s="3"/>
      <c r="C89" s="3"/>
      <c r="D89" s="3"/>
      <c r="E89" s="3"/>
      <c r="F89" s="143"/>
      <c r="G89" s="3"/>
      <c r="H89" s="3"/>
      <c r="I89" s="3"/>
      <c r="J89" s="3"/>
      <c r="K89" s="144"/>
      <c r="L89" s="3"/>
      <c r="M89" s="3"/>
      <c r="N89" s="3"/>
      <c r="O89" s="3"/>
      <c r="P89" s="3"/>
      <c r="Q89" s="143"/>
      <c r="R89" s="3"/>
      <c r="S89" s="3"/>
      <c r="T89" s="3"/>
      <c r="U89" s="151"/>
      <c r="V89" s="3"/>
      <c r="W89" s="152"/>
      <c r="X89" s="3"/>
    </row>
    <row r="90" spans="1:24" s="20" customFormat="1" x14ac:dyDescent="0.25">
      <c r="A90" s="11">
        <v>81</v>
      </c>
      <c r="B90" s="3"/>
      <c r="C90" s="3"/>
      <c r="D90" s="3"/>
      <c r="E90" s="3"/>
      <c r="F90" s="143"/>
      <c r="G90" s="3"/>
      <c r="H90" s="3"/>
      <c r="I90" s="3"/>
      <c r="J90" s="3"/>
      <c r="K90" s="144"/>
      <c r="L90" s="3"/>
      <c r="M90" s="3"/>
      <c r="N90" s="3"/>
      <c r="O90" s="3"/>
      <c r="P90" s="3"/>
      <c r="Q90" s="143"/>
      <c r="R90" s="3"/>
      <c r="S90" s="3"/>
      <c r="T90" s="3"/>
      <c r="U90" s="151"/>
      <c r="V90" s="3"/>
      <c r="W90" s="152"/>
      <c r="X90" s="3"/>
    </row>
    <row r="91" spans="1:24" s="20" customFormat="1" x14ac:dyDescent="0.25">
      <c r="A91" s="11">
        <v>82</v>
      </c>
      <c r="B91" s="3"/>
      <c r="C91" s="3"/>
      <c r="D91" s="3"/>
      <c r="E91" s="3"/>
      <c r="F91" s="143"/>
      <c r="G91" s="3"/>
      <c r="H91" s="3"/>
      <c r="I91" s="3"/>
      <c r="J91" s="3"/>
      <c r="K91" s="144"/>
      <c r="L91" s="3"/>
      <c r="M91" s="3"/>
      <c r="N91" s="3"/>
      <c r="O91" s="3"/>
      <c r="P91" s="3"/>
      <c r="Q91" s="143"/>
      <c r="R91" s="3"/>
      <c r="S91" s="3"/>
      <c r="T91" s="3"/>
      <c r="U91" s="151"/>
      <c r="V91" s="3"/>
      <c r="W91" s="152"/>
      <c r="X91" s="3"/>
    </row>
    <row r="92" spans="1:24" s="20" customFormat="1" x14ac:dyDescent="0.25">
      <c r="A92" s="11">
        <v>83</v>
      </c>
      <c r="B92" s="3"/>
      <c r="C92" s="3"/>
      <c r="D92" s="3"/>
      <c r="E92" s="3"/>
      <c r="F92" s="143"/>
      <c r="G92" s="3"/>
      <c r="H92" s="3"/>
      <c r="I92" s="3"/>
      <c r="J92" s="3"/>
      <c r="K92" s="144"/>
      <c r="L92" s="3"/>
      <c r="M92" s="3"/>
      <c r="N92" s="3"/>
      <c r="O92" s="3"/>
      <c r="P92" s="3"/>
      <c r="Q92" s="143"/>
      <c r="R92" s="3"/>
      <c r="S92" s="3"/>
      <c r="T92" s="3"/>
      <c r="U92" s="151"/>
      <c r="V92" s="3"/>
      <c r="W92" s="152"/>
      <c r="X92" s="3"/>
    </row>
    <row r="93" spans="1:24" s="20" customFormat="1" x14ac:dyDescent="0.25">
      <c r="A93" s="11">
        <v>84</v>
      </c>
      <c r="B93" s="3"/>
      <c r="C93" s="3"/>
      <c r="D93" s="3"/>
      <c r="E93" s="3"/>
      <c r="F93" s="143"/>
      <c r="G93" s="3"/>
      <c r="H93" s="3"/>
      <c r="I93" s="3"/>
      <c r="J93" s="3"/>
      <c r="K93" s="144"/>
      <c r="L93" s="3"/>
      <c r="M93" s="3"/>
      <c r="N93" s="3"/>
      <c r="O93" s="3"/>
      <c r="P93" s="3"/>
      <c r="Q93" s="143"/>
      <c r="R93" s="3"/>
      <c r="S93" s="3"/>
      <c r="T93" s="3"/>
      <c r="U93" s="151"/>
      <c r="V93" s="3"/>
      <c r="W93" s="152"/>
      <c r="X93" s="3"/>
    </row>
    <row r="94" spans="1:24" s="20" customFormat="1" x14ac:dyDescent="0.25">
      <c r="A94" s="11">
        <v>85</v>
      </c>
      <c r="B94" s="3"/>
      <c r="C94" s="3"/>
      <c r="D94" s="3"/>
      <c r="E94" s="3"/>
      <c r="F94" s="143"/>
      <c r="G94" s="3"/>
      <c r="H94" s="3"/>
      <c r="I94" s="3"/>
      <c r="J94" s="3"/>
      <c r="K94" s="144"/>
      <c r="L94" s="3"/>
      <c r="M94" s="3"/>
      <c r="N94" s="3"/>
      <c r="O94" s="3"/>
      <c r="P94" s="3"/>
      <c r="Q94" s="143"/>
      <c r="R94" s="3"/>
      <c r="S94" s="3"/>
      <c r="T94" s="3"/>
      <c r="U94" s="151"/>
      <c r="V94" s="3"/>
      <c r="W94" s="152"/>
      <c r="X94" s="3"/>
    </row>
    <row r="95" spans="1:24" s="20" customFormat="1" x14ac:dyDescent="0.25">
      <c r="A95" s="11">
        <v>86</v>
      </c>
      <c r="B95" s="3"/>
      <c r="C95" s="3"/>
      <c r="D95" s="3"/>
      <c r="E95" s="3"/>
      <c r="F95" s="143"/>
      <c r="G95" s="3"/>
      <c r="H95" s="3"/>
      <c r="I95" s="3"/>
      <c r="J95" s="3"/>
      <c r="K95" s="144"/>
      <c r="L95" s="3"/>
      <c r="M95" s="3"/>
      <c r="N95" s="3"/>
      <c r="O95" s="3"/>
      <c r="P95" s="3"/>
      <c r="Q95" s="143"/>
      <c r="R95" s="3"/>
      <c r="S95" s="3"/>
      <c r="T95" s="3"/>
      <c r="U95" s="151"/>
      <c r="V95" s="3"/>
      <c r="W95" s="152"/>
      <c r="X95" s="3"/>
    </row>
    <row r="96" spans="1:24" s="20" customFormat="1" x14ac:dyDescent="0.25">
      <c r="A96" s="11">
        <v>87</v>
      </c>
      <c r="B96" s="3"/>
      <c r="C96" s="3"/>
      <c r="D96" s="3"/>
      <c r="E96" s="3"/>
      <c r="F96" s="143"/>
      <c r="G96" s="3"/>
      <c r="H96" s="3"/>
      <c r="I96" s="3"/>
      <c r="J96" s="3"/>
      <c r="K96" s="144"/>
      <c r="L96" s="3"/>
      <c r="M96" s="3"/>
      <c r="N96" s="3"/>
      <c r="O96" s="3"/>
      <c r="P96" s="3"/>
      <c r="Q96" s="143"/>
      <c r="R96" s="3"/>
      <c r="S96" s="3"/>
      <c r="T96" s="3"/>
      <c r="U96" s="151"/>
      <c r="V96" s="3"/>
      <c r="W96" s="152"/>
      <c r="X96" s="3"/>
    </row>
    <row r="97" spans="1:24" s="20" customFormat="1" x14ac:dyDescent="0.25">
      <c r="A97" s="11">
        <v>88</v>
      </c>
      <c r="B97" s="3"/>
      <c r="C97" s="3"/>
      <c r="D97" s="3"/>
      <c r="E97" s="3"/>
      <c r="F97" s="143"/>
      <c r="G97" s="3"/>
      <c r="H97" s="3"/>
      <c r="I97" s="3"/>
      <c r="J97" s="3"/>
      <c r="K97" s="144"/>
      <c r="L97" s="3"/>
      <c r="M97" s="3"/>
      <c r="N97" s="3"/>
      <c r="O97" s="3"/>
      <c r="P97" s="3"/>
      <c r="Q97" s="143"/>
      <c r="R97" s="3"/>
      <c r="S97" s="3"/>
      <c r="T97" s="3"/>
      <c r="U97" s="151"/>
      <c r="V97" s="3"/>
      <c r="W97" s="152"/>
      <c r="X97" s="3"/>
    </row>
    <row r="98" spans="1:24" s="20" customFormat="1" x14ac:dyDescent="0.25">
      <c r="A98" s="11">
        <v>89</v>
      </c>
      <c r="B98" s="3"/>
      <c r="C98" s="3"/>
      <c r="D98" s="3"/>
      <c r="E98" s="3"/>
      <c r="F98" s="143"/>
      <c r="G98" s="3"/>
      <c r="H98" s="3"/>
      <c r="I98" s="3"/>
      <c r="J98" s="3"/>
      <c r="K98" s="144"/>
      <c r="L98" s="3"/>
      <c r="M98" s="3"/>
      <c r="N98" s="3"/>
      <c r="O98" s="3"/>
      <c r="P98" s="3"/>
      <c r="Q98" s="143"/>
      <c r="R98" s="3"/>
      <c r="S98" s="3"/>
      <c r="T98" s="3"/>
      <c r="U98" s="151"/>
      <c r="V98" s="3"/>
      <c r="W98" s="152"/>
      <c r="X98" s="3"/>
    </row>
    <row r="99" spans="1:24" s="20" customFormat="1" x14ac:dyDescent="0.25">
      <c r="A99" s="11">
        <v>90</v>
      </c>
      <c r="B99" s="3"/>
      <c r="C99" s="3"/>
      <c r="D99" s="3"/>
      <c r="E99" s="3"/>
      <c r="F99" s="143"/>
      <c r="G99" s="3"/>
      <c r="H99" s="3"/>
      <c r="I99" s="3"/>
      <c r="J99" s="3"/>
      <c r="K99" s="144"/>
      <c r="L99" s="3"/>
      <c r="M99" s="3"/>
      <c r="N99" s="3"/>
      <c r="O99" s="3"/>
      <c r="P99" s="3"/>
      <c r="Q99" s="143"/>
      <c r="R99" s="3"/>
      <c r="S99" s="3"/>
      <c r="T99" s="3"/>
      <c r="U99" s="151"/>
      <c r="V99" s="3"/>
      <c r="W99" s="152"/>
      <c r="X99" s="3"/>
    </row>
    <row r="100" spans="1:24" s="20" customFormat="1" x14ac:dyDescent="0.25">
      <c r="A100" s="11">
        <v>91</v>
      </c>
      <c r="B100" s="3"/>
      <c r="C100" s="3"/>
      <c r="D100" s="3"/>
      <c r="E100" s="3"/>
      <c r="F100" s="143"/>
      <c r="G100" s="3"/>
      <c r="H100" s="3"/>
      <c r="I100" s="3"/>
      <c r="J100" s="3"/>
      <c r="K100" s="144"/>
      <c r="L100" s="3"/>
      <c r="M100" s="3"/>
      <c r="N100" s="3"/>
      <c r="O100" s="3"/>
      <c r="P100" s="3"/>
      <c r="Q100" s="143"/>
      <c r="R100" s="3"/>
      <c r="S100" s="3"/>
      <c r="T100" s="3"/>
      <c r="U100" s="151"/>
      <c r="V100" s="3"/>
      <c r="W100" s="152"/>
      <c r="X100" s="3"/>
    </row>
    <row r="101" spans="1:24" s="20" customFormat="1" x14ac:dyDescent="0.25">
      <c r="A101" s="11">
        <v>92</v>
      </c>
      <c r="B101" s="3"/>
      <c r="C101" s="3"/>
      <c r="D101" s="3"/>
      <c r="E101" s="3"/>
      <c r="F101" s="143"/>
      <c r="G101" s="3"/>
      <c r="H101" s="3"/>
      <c r="I101" s="3"/>
      <c r="J101" s="3"/>
      <c r="K101" s="144"/>
      <c r="L101" s="3"/>
      <c r="M101" s="3"/>
      <c r="N101" s="3"/>
      <c r="O101" s="3"/>
      <c r="P101" s="3"/>
      <c r="Q101" s="143"/>
      <c r="R101" s="3"/>
      <c r="S101" s="3"/>
      <c r="T101" s="3"/>
      <c r="U101" s="151"/>
      <c r="V101" s="3"/>
      <c r="W101" s="152"/>
      <c r="X101" s="3"/>
    </row>
    <row r="102" spans="1:24" s="20" customFormat="1" x14ac:dyDescent="0.25">
      <c r="A102" s="11">
        <v>93</v>
      </c>
      <c r="B102" s="3"/>
      <c r="C102" s="3"/>
      <c r="D102" s="3"/>
      <c r="E102" s="3"/>
      <c r="F102" s="143"/>
      <c r="G102" s="3"/>
      <c r="H102" s="3"/>
      <c r="I102" s="3"/>
      <c r="J102" s="3"/>
      <c r="K102" s="144"/>
      <c r="L102" s="3"/>
      <c r="M102" s="3"/>
      <c r="N102" s="3"/>
      <c r="O102" s="3"/>
      <c r="P102" s="3"/>
      <c r="Q102" s="143"/>
      <c r="R102" s="3"/>
      <c r="S102" s="3"/>
      <c r="T102" s="3"/>
      <c r="U102" s="151"/>
      <c r="V102" s="3"/>
      <c r="W102" s="152"/>
      <c r="X102" s="3"/>
    </row>
    <row r="103" spans="1:24" s="20" customFormat="1" x14ac:dyDescent="0.25">
      <c r="A103" s="11">
        <v>94</v>
      </c>
      <c r="B103" s="3"/>
      <c r="C103" s="3"/>
      <c r="D103" s="3"/>
      <c r="E103" s="3"/>
      <c r="F103" s="143"/>
      <c r="G103" s="3"/>
      <c r="H103" s="3"/>
      <c r="I103" s="3"/>
      <c r="J103" s="3"/>
      <c r="K103" s="144"/>
      <c r="L103" s="3"/>
      <c r="M103" s="3"/>
      <c r="N103" s="3"/>
      <c r="O103" s="3"/>
      <c r="P103" s="3"/>
      <c r="Q103" s="143"/>
      <c r="R103" s="3"/>
      <c r="S103" s="3"/>
      <c r="T103" s="3"/>
      <c r="U103" s="151"/>
      <c r="V103" s="3"/>
      <c r="W103" s="152"/>
      <c r="X103" s="3"/>
    </row>
    <row r="104" spans="1:24" s="20" customFormat="1" x14ac:dyDescent="0.25">
      <c r="A104" s="11">
        <v>95</v>
      </c>
      <c r="B104" s="3"/>
      <c r="C104" s="3"/>
      <c r="D104" s="3"/>
      <c r="E104" s="3"/>
      <c r="F104" s="143"/>
      <c r="G104" s="3"/>
      <c r="H104" s="3"/>
      <c r="I104" s="3"/>
      <c r="J104" s="3"/>
      <c r="K104" s="144"/>
      <c r="L104" s="3"/>
      <c r="M104" s="3"/>
      <c r="N104" s="3"/>
      <c r="O104" s="3"/>
      <c r="P104" s="3"/>
      <c r="Q104" s="143"/>
      <c r="R104" s="3"/>
      <c r="S104" s="3"/>
      <c r="T104" s="3"/>
      <c r="U104" s="151"/>
      <c r="V104" s="3"/>
      <c r="W104" s="152"/>
      <c r="X104" s="3"/>
    </row>
    <row r="105" spans="1:24" s="20" customFormat="1" x14ac:dyDescent="0.25">
      <c r="A105" s="11">
        <v>96</v>
      </c>
      <c r="B105" s="3"/>
      <c r="C105" s="3"/>
      <c r="D105" s="3"/>
      <c r="E105" s="3"/>
      <c r="F105" s="143"/>
      <c r="G105" s="3"/>
      <c r="H105" s="3"/>
      <c r="I105" s="3"/>
      <c r="J105" s="3"/>
      <c r="K105" s="144"/>
      <c r="L105" s="3"/>
      <c r="M105" s="3"/>
      <c r="N105" s="3"/>
      <c r="O105" s="3"/>
      <c r="P105" s="3"/>
      <c r="Q105" s="143"/>
      <c r="R105" s="3"/>
      <c r="S105" s="3"/>
      <c r="T105" s="3"/>
      <c r="U105" s="151"/>
      <c r="V105" s="3"/>
      <c r="W105" s="152"/>
      <c r="X105" s="3"/>
    </row>
    <row r="106" spans="1:24" s="20" customFormat="1" x14ac:dyDescent="0.25">
      <c r="A106" s="11">
        <v>97</v>
      </c>
      <c r="B106" s="3"/>
      <c r="C106" s="3"/>
      <c r="D106" s="3"/>
      <c r="E106" s="3"/>
      <c r="F106" s="143"/>
      <c r="G106" s="3"/>
      <c r="H106" s="3"/>
      <c r="I106" s="3"/>
      <c r="J106" s="3"/>
      <c r="K106" s="144"/>
      <c r="L106" s="3"/>
      <c r="M106" s="3"/>
      <c r="N106" s="3"/>
      <c r="O106" s="3"/>
      <c r="P106" s="3"/>
      <c r="Q106" s="143"/>
      <c r="R106" s="3"/>
      <c r="S106" s="3"/>
      <c r="T106" s="3"/>
      <c r="U106" s="151"/>
      <c r="V106" s="3"/>
      <c r="W106" s="152"/>
      <c r="X106" s="3"/>
    </row>
    <row r="107" spans="1:24" s="20" customFormat="1" x14ac:dyDescent="0.25">
      <c r="A107" s="11">
        <v>98</v>
      </c>
      <c r="B107" s="3"/>
      <c r="C107" s="3"/>
      <c r="D107" s="3"/>
      <c r="E107" s="3"/>
      <c r="F107" s="143"/>
      <c r="G107" s="3"/>
      <c r="H107" s="3"/>
      <c r="I107" s="3"/>
      <c r="J107" s="3"/>
      <c r="K107" s="144"/>
      <c r="L107" s="3"/>
      <c r="M107" s="3"/>
      <c r="N107" s="3"/>
      <c r="O107" s="3"/>
      <c r="P107" s="3"/>
      <c r="Q107" s="143"/>
      <c r="R107" s="3"/>
      <c r="S107" s="3"/>
      <c r="T107" s="3"/>
      <c r="U107" s="151"/>
      <c r="V107" s="3"/>
      <c r="W107" s="152"/>
      <c r="X107" s="3"/>
    </row>
    <row r="108" spans="1:24" s="20" customFormat="1" x14ac:dyDescent="0.25">
      <c r="A108" s="11">
        <v>99</v>
      </c>
      <c r="B108" s="3"/>
      <c r="C108" s="3"/>
      <c r="D108" s="3"/>
      <c r="E108" s="3"/>
      <c r="F108" s="143"/>
      <c r="G108" s="3"/>
      <c r="H108" s="3"/>
      <c r="I108" s="3"/>
      <c r="J108" s="3"/>
      <c r="K108" s="144"/>
      <c r="L108" s="3"/>
      <c r="M108" s="3"/>
      <c r="N108" s="3"/>
      <c r="O108" s="3"/>
      <c r="P108" s="3"/>
      <c r="Q108" s="143"/>
      <c r="R108" s="3"/>
      <c r="S108" s="3"/>
      <c r="T108" s="3"/>
      <c r="U108" s="151"/>
      <c r="V108" s="3"/>
      <c r="W108" s="152"/>
      <c r="X108" s="3"/>
    </row>
    <row r="109" spans="1:24" s="20" customFormat="1" x14ac:dyDescent="0.25">
      <c r="A109" s="11">
        <v>100</v>
      </c>
      <c r="B109" s="3"/>
      <c r="C109" s="3"/>
      <c r="D109" s="3"/>
      <c r="E109" s="3"/>
      <c r="F109" s="143"/>
      <c r="G109" s="3"/>
      <c r="H109" s="3"/>
      <c r="I109" s="3"/>
      <c r="J109" s="3"/>
      <c r="K109" s="144"/>
      <c r="L109" s="3"/>
      <c r="M109" s="3"/>
      <c r="N109" s="3"/>
      <c r="O109" s="3"/>
      <c r="P109" s="3"/>
      <c r="Q109" s="143"/>
      <c r="R109" s="3"/>
      <c r="S109" s="3"/>
      <c r="T109" s="3"/>
      <c r="U109" s="151"/>
      <c r="V109" s="3"/>
      <c r="W109" s="152"/>
      <c r="X109" s="3"/>
    </row>
    <row r="110" spans="1:24" s="20" customFormat="1" x14ac:dyDescent="0.25"/>
    <row r="111" spans="1:24" s="20" customFormat="1" x14ac:dyDescent="0.25"/>
    <row r="112" spans="1:24" s="20" customFormat="1" x14ac:dyDescent="0.25"/>
  </sheetData>
  <dataValidations count="6">
    <dataValidation type="list" allowBlank="1" showInputMessage="1" showErrorMessage="1" sqref="M10:M109 V10:V109" xr:uid="{00000000-0002-0000-0A00-000000000000}">
      <formula1>"1 / Yes,0 / No"</formula1>
      <formula2>0</formula2>
    </dataValidation>
    <dataValidation operator="equal" allowBlank="1" showInputMessage="1" showErrorMessage="1" sqref="B6 C10:D109 G10:G109 O10:O109 S10:U109 W10:W109" xr:uid="{00000000-0002-0000-0A00-000001000000}">
      <formula1>0</formula1>
      <formula2>0</formula2>
    </dataValidation>
    <dataValidation type="textLength" operator="equal" allowBlank="1" showInputMessage="1" showErrorMessage="1" sqref="K8 J10:J109 L10:L109" xr:uid="{00000000-0002-0000-0A00-000002000000}">
      <formula1>5</formula1>
      <formula2>0</formula2>
    </dataValidation>
    <dataValidation type="date" operator="greaterThan" allowBlank="1" showInputMessage="1" showErrorMessage="1" sqref="T8" xr:uid="{00000000-0002-0000-0A00-000003000000}">
      <formula1>1</formula1>
      <formula2>0</formula2>
    </dataValidation>
    <dataValidation type="list" allowBlank="1" showInputMessage="1" showErrorMessage="1" sqref="A6" xr:uid="{00000000-0002-0000-0A00-000004000000}">
      <formula1>"Arrival,Departure"</formula1>
      <formula2>0</formula2>
    </dataValidation>
    <dataValidation operator="greaterThan" allowBlank="1" showInputMessage="1" showErrorMessage="1" sqref="F10:F109 Q10:R109" xr:uid="{00000000-0002-0000-0A00-000005000000}">
      <formula1>0</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A00-000006000000}">
          <x14:formula1>
            <xm:f>'UN-EDIFACT 3499'!$C$1:$C$4</xm:f>
          </x14:formula1>
          <x14:formula2>
            <xm:f>0</xm:f>
          </x14:formula2>
          <xm:sqref>I10:I109</xm:sqref>
        </x14:dataValidation>
        <x14:dataValidation type="list" allowBlank="1" showInputMessage="1" showErrorMessage="1" xr:uid="{00000000-0002-0000-0A00-000007000000}">
          <x14:formula1>
            <xm:f>'UN-EDIFACT 1001'!$C$1:$C$4</xm:f>
          </x14:formula1>
          <x14:formula2>
            <xm:f>0</xm:f>
          </x14:formula2>
          <xm:sqref>N10:N109</xm:sqref>
        </x14:dataValidation>
        <x14:dataValidation type="list" allowBlank="1" showInputMessage="1" showErrorMessage="1" xr:uid="{00000000-0002-0000-0A00-000008000000}">
          <x14:formula1>
            <xm:f>'UN-EDIFACT 3035 PAX'!$C$1:$C$3</xm:f>
          </x14:formula1>
          <x14:formula2>
            <xm:f>0</xm:f>
          </x14:formula2>
          <xm:sqref>B10:B109</xm:sqref>
        </x14:dataValidation>
        <x14:dataValidation type="list" allowBlank="1" showInputMessage="1" showErrorMessage="1" xr:uid="{00000000-0002-0000-0A00-000009000000}">
          <x14:formula1>
            <xm:f>'ISO 3166-1 a2'!$C$1:$C$249</xm:f>
          </x14:formula1>
          <x14:formula2>
            <xm:f>0</xm:f>
          </x14:formula2>
          <xm:sqref>P10:P109 X10:X109</xm:sqref>
        </x14:dataValidation>
        <x14:dataValidation type="list" allowBlank="1" showInputMessage="1" showErrorMessage="1" xr:uid="{00000000-0002-0000-0A00-00000A000000}">
          <x14:formula1>
            <xm:f>'ISO 3166-1 a3'!$C$1:$C$253</xm:f>
          </x14:formula1>
          <x14:formula2>
            <xm:f>0</xm:f>
          </x14:formula2>
          <xm:sqref>E10:E109</xm:sqref>
        </x14:dataValidation>
        <x14:dataValidation type="list" allowBlank="1" showInputMessage="1" showErrorMessage="1" xr:uid="{00000000-0002-0000-0A00-00000B000000}">
          <x14:formula1>
            <xm:f>'ISO 3166-1 a3 &amp; -3 a4'!$C$1:$C$271</xm:f>
          </x14:formula1>
          <x14:formula2>
            <xm:f>0</xm:f>
          </x14:formula2>
          <xm:sqref>H10:H109</xm:sqref>
        </x14:dataValidation>
        <x14:dataValidation type="list" allowBlank="1" showInputMessage="1" showErrorMessage="1" xr:uid="{00000000-0002-0000-0A00-00000C000000}">
          <x14:formula1>
            <xm:f>'FR - EMSWe Code lists'!$D$556:$D$557</xm:f>
          </x14:formula1>
          <x14:formula2>
            <xm:f>0</xm:f>
          </x14:formula2>
          <xm:sqref>F5:F6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AD47"/>
  </sheetPr>
  <dimension ref="A1:BM27"/>
  <sheetViews>
    <sheetView showGridLines="0" topLeftCell="B6" zoomScale="85" zoomScaleNormal="85" workbookViewId="0">
      <selection activeCell="B10" sqref="B10"/>
    </sheetView>
  </sheetViews>
  <sheetFormatPr baseColWidth="10" defaultColWidth="9.140625" defaultRowHeight="15" x14ac:dyDescent="0.25"/>
  <cols>
    <col min="1" max="4" width="21.85546875" style="4" customWidth="1"/>
    <col min="5" max="5" width="25" style="4" customWidth="1"/>
    <col min="6" max="26" width="21.85546875" style="4" customWidth="1"/>
    <col min="27" max="60" width="20.85546875" style="4" customWidth="1"/>
    <col min="61" max="61" width="15.42578125" style="4" customWidth="1"/>
    <col min="62" max="62" width="16" style="4" customWidth="1"/>
    <col min="63" max="63" width="15" style="4" customWidth="1"/>
    <col min="64" max="64" width="14.28515625" style="4" customWidth="1"/>
    <col min="65" max="65" width="13.7109375" style="4" customWidth="1"/>
  </cols>
  <sheetData>
    <row r="1" spans="1:65" ht="15" customHeight="1" x14ac:dyDescent="0.25">
      <c r="A1" s="4" t="s">
        <v>496</v>
      </c>
      <c r="B1" s="6" t="s">
        <v>26</v>
      </c>
    </row>
    <row r="2" spans="1:65" ht="48.75" customHeight="1" x14ac:dyDescent="0.25">
      <c r="A2" s="21" t="s">
        <v>27</v>
      </c>
      <c r="B2" s="95"/>
      <c r="C2" s="95"/>
      <c r="D2" s="22" t="str">
        <f>"Ship name: " &amp; 'FR - Header'!A5 &amp; CHAR(10) &amp; "IMO number: " &amp; 'FR - Header'!B5</f>
        <v>Ship name: My ship
IMO number: 9330795</v>
      </c>
      <c r="E2" s="22" t="str">
        <f>"ETA: "&amp;'FR - Header'!C5&amp;CHAR(10)&amp;"ETD: "&amp;'FR - Header'!D5</f>
        <v>ETA: 05/03/2025 06:01:00
ETD: 05/03/2025 10:59:00</v>
      </c>
      <c r="F2" s="95"/>
      <c r="G2" s="95"/>
      <c r="H2" s="131" t="s">
        <v>15</v>
      </c>
      <c r="I2" s="21"/>
      <c r="J2" s="21"/>
      <c r="K2" s="21"/>
      <c r="L2" s="21"/>
      <c r="M2" s="21"/>
      <c r="N2" s="21"/>
      <c r="O2" s="21"/>
    </row>
    <row r="3" spans="1:65" ht="26.25" x14ac:dyDescent="0.3">
      <c r="A3" s="100" t="s">
        <v>497</v>
      </c>
      <c r="H3" s="153" t="s">
        <v>498</v>
      </c>
      <c r="L3" s="150"/>
    </row>
    <row r="4" spans="1:65" x14ac:dyDescent="0.25">
      <c r="A4" s="31" t="s">
        <v>427</v>
      </c>
      <c r="B4" s="31" t="s">
        <v>499</v>
      </c>
      <c r="C4" s="31" t="s">
        <v>500</v>
      </c>
      <c r="D4" s="31" t="s">
        <v>501</v>
      </c>
      <c r="E4" s="31" t="s">
        <v>502</v>
      </c>
      <c r="F4" s="31" t="s">
        <v>503</v>
      </c>
      <c r="G4" s="31" t="s">
        <v>219</v>
      </c>
      <c r="H4" s="32" t="s">
        <v>504</v>
      </c>
      <c r="I4" s="33" t="s">
        <v>505</v>
      </c>
      <c r="J4" s="33" t="s">
        <v>506</v>
      </c>
      <c r="K4" s="33" t="s">
        <v>507</v>
      </c>
      <c r="L4" s="33" t="s">
        <v>508</v>
      </c>
      <c r="M4" s="31" t="s">
        <v>509</v>
      </c>
      <c r="N4" s="31" t="s">
        <v>510</v>
      </c>
      <c r="O4" s="31" t="s">
        <v>511</v>
      </c>
    </row>
    <row r="5" spans="1:65" ht="120" x14ac:dyDescent="0.25">
      <c r="A5" s="35" t="s">
        <v>427</v>
      </c>
      <c r="B5" s="35" t="s">
        <v>512</v>
      </c>
      <c r="C5" s="35" t="s">
        <v>513</v>
      </c>
      <c r="D5" s="35" t="s">
        <v>514</v>
      </c>
      <c r="E5" s="35" t="s">
        <v>515</v>
      </c>
      <c r="F5" s="49" t="s">
        <v>516</v>
      </c>
      <c r="G5" s="35" t="s">
        <v>220</v>
      </c>
      <c r="H5" s="36" t="s">
        <v>517</v>
      </c>
      <c r="I5" s="92" t="s">
        <v>518</v>
      </c>
      <c r="J5" s="92" t="s">
        <v>519</v>
      </c>
      <c r="K5" s="92" t="s">
        <v>520</v>
      </c>
      <c r="L5" s="92" t="s">
        <v>521</v>
      </c>
      <c r="M5" s="35" t="s">
        <v>522</v>
      </c>
      <c r="N5" s="35" t="s">
        <v>523</v>
      </c>
      <c r="O5" s="35" t="s">
        <v>524</v>
      </c>
    </row>
    <row r="6" spans="1:65" x14ac:dyDescent="0.25">
      <c r="A6" s="38"/>
      <c r="B6" s="113"/>
      <c r="C6" s="113"/>
      <c r="D6" s="113"/>
      <c r="E6" s="3"/>
      <c r="F6" s="3"/>
      <c r="G6" s="48"/>
      <c r="H6" s="152"/>
      <c r="I6" s="3"/>
      <c r="J6" s="113"/>
      <c r="K6" s="113"/>
      <c r="L6" s="113"/>
      <c r="M6" s="113"/>
      <c r="N6" s="113"/>
      <c r="O6" s="113"/>
    </row>
    <row r="7" spans="1:65" ht="36" customHeight="1" x14ac:dyDescent="0.3">
      <c r="A7" s="27" t="s">
        <v>525</v>
      </c>
      <c r="B7" s="45"/>
      <c r="H7" s="25"/>
    </row>
    <row r="8" spans="1:65" x14ac:dyDescent="0.25">
      <c r="A8" s="31" t="s">
        <v>526</v>
      </c>
      <c r="B8" s="31" t="s">
        <v>527</v>
      </c>
      <c r="C8" s="31" t="s">
        <v>528</v>
      </c>
      <c r="D8" s="31" t="s">
        <v>529</v>
      </c>
      <c r="H8" s="25"/>
    </row>
    <row r="9" spans="1:65" ht="30" x14ac:dyDescent="0.25">
      <c r="A9" s="35" t="s">
        <v>530</v>
      </c>
      <c r="B9" s="35" t="s">
        <v>531</v>
      </c>
      <c r="C9" s="35" t="s">
        <v>532</v>
      </c>
      <c r="D9" s="35" t="s">
        <v>533</v>
      </c>
      <c r="H9" s="25"/>
    </row>
    <row r="10" spans="1:65" ht="23.25" x14ac:dyDescent="0.25">
      <c r="A10" s="3"/>
      <c r="B10" s="151"/>
      <c r="C10" s="154"/>
      <c r="D10" s="113"/>
      <c r="H10" s="155"/>
      <c r="I10" s="156"/>
      <c r="J10" s="156"/>
      <c r="K10" s="156"/>
      <c r="L10" s="156"/>
      <c r="M10" s="156"/>
      <c r="N10" s="156"/>
      <c r="O10" s="156"/>
      <c r="P10" s="156"/>
      <c r="Q10" s="156"/>
      <c r="R10" s="156"/>
      <c r="S10" s="156"/>
      <c r="T10" s="156"/>
      <c r="U10" s="156"/>
      <c r="V10" s="156"/>
      <c r="W10" s="156"/>
      <c r="X10" s="156"/>
      <c r="Y10" s="156"/>
      <c r="Z10" s="156"/>
      <c r="AA10" s="156"/>
      <c r="AB10" s="157" t="s">
        <v>534</v>
      </c>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9"/>
    </row>
    <row r="11" spans="1:65" ht="36" customHeight="1" x14ac:dyDescent="0.3">
      <c r="A11" s="27" t="s">
        <v>535</v>
      </c>
      <c r="B11" s="160"/>
      <c r="C11" s="160"/>
      <c r="E11" s="160"/>
      <c r="F11" s="160"/>
      <c r="G11" s="160"/>
      <c r="H11" s="160"/>
      <c r="I11" s="160"/>
      <c r="J11" s="160"/>
      <c r="K11" s="160"/>
      <c r="L11" s="160"/>
      <c r="M11" s="160"/>
      <c r="N11" s="160"/>
      <c r="O11" s="160"/>
      <c r="P11" s="160"/>
      <c r="Q11" s="160"/>
      <c r="S11" s="160"/>
      <c r="T11" s="160"/>
      <c r="U11" s="160"/>
      <c r="V11" s="160"/>
      <c r="AA11" s="161"/>
      <c r="AB11" s="162" t="s">
        <v>536</v>
      </c>
      <c r="AC11" s="163"/>
      <c r="AD11" s="164"/>
      <c r="AE11" s="164"/>
      <c r="AF11" s="164"/>
      <c r="AG11" s="164"/>
      <c r="AH11" s="164"/>
      <c r="AI11" s="164"/>
      <c r="AJ11" s="164"/>
      <c r="AK11" s="164"/>
      <c r="AL11" s="164"/>
      <c r="AM11" s="164"/>
      <c r="AN11" s="164"/>
      <c r="AO11" s="165"/>
      <c r="AP11" s="166" t="s">
        <v>537</v>
      </c>
      <c r="AQ11" s="167"/>
      <c r="AR11" s="162" t="s">
        <v>538</v>
      </c>
      <c r="AS11" s="164"/>
      <c r="AT11" s="164"/>
      <c r="AU11" s="164"/>
      <c r="AV11" s="164"/>
      <c r="AW11" s="164"/>
      <c r="AX11" s="164"/>
      <c r="AY11" s="164"/>
      <c r="AZ11" s="165"/>
      <c r="BA11" s="166" t="s">
        <v>539</v>
      </c>
      <c r="BB11" s="165"/>
      <c r="BC11" s="168"/>
      <c r="BD11" s="164"/>
      <c r="BE11" s="165"/>
      <c r="BF11" s="166" t="s">
        <v>540</v>
      </c>
      <c r="BG11" s="165"/>
      <c r="BH11" s="168"/>
      <c r="BI11" s="164"/>
      <c r="BJ11" s="164"/>
      <c r="BK11" s="169"/>
      <c r="BL11" s="164"/>
      <c r="BM11" s="165"/>
    </row>
    <row r="12" spans="1:65" x14ac:dyDescent="0.25">
      <c r="A12" s="31" t="s">
        <v>541</v>
      </c>
      <c r="B12" s="31" t="s">
        <v>542</v>
      </c>
      <c r="C12" s="31" t="s">
        <v>543</v>
      </c>
      <c r="D12" s="31" t="s">
        <v>544</v>
      </c>
      <c r="E12" s="31" t="s">
        <v>545</v>
      </c>
      <c r="F12" s="31" t="s">
        <v>546</v>
      </c>
      <c r="G12" s="31" t="s">
        <v>547</v>
      </c>
      <c r="H12" s="31" t="s">
        <v>548</v>
      </c>
      <c r="I12" s="31" t="s">
        <v>549</v>
      </c>
      <c r="J12" s="31" t="s">
        <v>550</v>
      </c>
      <c r="K12" s="31" t="s">
        <v>551</v>
      </c>
      <c r="L12" s="31" t="s">
        <v>552</v>
      </c>
      <c r="M12" s="31" t="s">
        <v>553</v>
      </c>
      <c r="N12" s="31" t="s">
        <v>554</v>
      </c>
      <c r="O12" s="31" t="s">
        <v>555</v>
      </c>
      <c r="P12" s="31" t="s">
        <v>556</v>
      </c>
      <c r="Q12" s="31" t="s">
        <v>557</v>
      </c>
      <c r="R12" s="31" t="s">
        <v>558</v>
      </c>
      <c r="S12" s="31" t="s">
        <v>559</v>
      </c>
      <c r="T12" s="31" t="s">
        <v>560</v>
      </c>
      <c r="U12" s="31" t="s">
        <v>561</v>
      </c>
      <c r="V12" s="31" t="s">
        <v>562</v>
      </c>
      <c r="W12" s="31" t="s">
        <v>561</v>
      </c>
      <c r="X12" s="31" t="s">
        <v>563</v>
      </c>
      <c r="Y12" s="31" t="s">
        <v>561</v>
      </c>
      <c r="Z12" s="31" t="s">
        <v>564</v>
      </c>
      <c r="AA12" s="31" t="s">
        <v>564</v>
      </c>
      <c r="AB12" s="170" t="s">
        <v>565</v>
      </c>
      <c r="AC12" s="31" t="s">
        <v>566</v>
      </c>
      <c r="AD12" s="31" t="s">
        <v>567</v>
      </c>
      <c r="AE12" s="31" t="s">
        <v>568</v>
      </c>
      <c r="AF12" s="31" t="s">
        <v>569</v>
      </c>
      <c r="AG12" s="31" t="s">
        <v>570</v>
      </c>
      <c r="AH12" s="31" t="s">
        <v>571</v>
      </c>
      <c r="AI12" s="31" t="s">
        <v>572</v>
      </c>
      <c r="AJ12" s="31" t="s">
        <v>573</v>
      </c>
      <c r="AK12" s="31" t="s">
        <v>574</v>
      </c>
      <c r="AL12" s="31" t="s">
        <v>575</v>
      </c>
      <c r="AM12" s="31" t="s">
        <v>576</v>
      </c>
      <c r="AN12" s="31" t="s">
        <v>577</v>
      </c>
      <c r="AO12" s="31" t="s">
        <v>578</v>
      </c>
      <c r="AP12" s="31" t="s">
        <v>579</v>
      </c>
      <c r="AQ12" s="31" t="s">
        <v>565</v>
      </c>
      <c r="AR12" s="31" t="s">
        <v>580</v>
      </c>
      <c r="AS12" s="31" t="s">
        <v>581</v>
      </c>
      <c r="AT12" s="31" t="s">
        <v>582</v>
      </c>
      <c r="AU12" s="31" t="s">
        <v>583</v>
      </c>
      <c r="AV12" s="31" t="s">
        <v>584</v>
      </c>
      <c r="AW12" s="31" t="s">
        <v>585</v>
      </c>
      <c r="AX12" s="31" t="s">
        <v>586</v>
      </c>
      <c r="AY12" s="31" t="s">
        <v>587</v>
      </c>
      <c r="AZ12" s="31" t="s">
        <v>588</v>
      </c>
      <c r="BA12" s="31" t="s">
        <v>589</v>
      </c>
      <c r="BB12" s="31" t="s">
        <v>590</v>
      </c>
      <c r="BC12" s="31" t="s">
        <v>591</v>
      </c>
      <c r="BD12" s="31" t="s">
        <v>592</v>
      </c>
      <c r="BE12" s="31" t="s">
        <v>593</v>
      </c>
      <c r="BF12" s="31" t="s">
        <v>594</v>
      </c>
      <c r="BG12" s="31" t="s">
        <v>595</v>
      </c>
      <c r="BH12" s="31" t="s">
        <v>596</v>
      </c>
      <c r="BI12" s="31" t="s">
        <v>597</v>
      </c>
      <c r="BJ12" s="31" t="s">
        <v>598</v>
      </c>
      <c r="BK12" s="31" t="s">
        <v>599</v>
      </c>
      <c r="BL12" s="31" t="s">
        <v>600</v>
      </c>
      <c r="BM12" s="31" t="s">
        <v>601</v>
      </c>
    </row>
    <row r="13" spans="1:65" ht="75" x14ac:dyDescent="0.25">
      <c r="A13" s="35" t="s">
        <v>602</v>
      </c>
      <c r="B13" s="35" t="s">
        <v>603</v>
      </c>
      <c r="C13" s="35" t="s">
        <v>604</v>
      </c>
      <c r="D13" s="35" t="s">
        <v>605</v>
      </c>
      <c r="E13" s="35" t="s">
        <v>606</v>
      </c>
      <c r="F13" s="35" t="s">
        <v>607</v>
      </c>
      <c r="G13" s="49" t="s">
        <v>608</v>
      </c>
      <c r="H13" s="35" t="s">
        <v>609</v>
      </c>
      <c r="I13" s="49" t="s">
        <v>610</v>
      </c>
      <c r="J13" s="35" t="s">
        <v>611</v>
      </c>
      <c r="K13" s="35" t="s">
        <v>612</v>
      </c>
      <c r="L13" s="35" t="s">
        <v>613</v>
      </c>
      <c r="M13" s="35" t="s">
        <v>614</v>
      </c>
      <c r="N13" s="35" t="s">
        <v>615</v>
      </c>
      <c r="O13" s="35" t="s">
        <v>616</v>
      </c>
      <c r="P13" s="35" t="s">
        <v>617</v>
      </c>
      <c r="Q13" s="35" t="s">
        <v>618</v>
      </c>
      <c r="R13" s="35" t="s">
        <v>619</v>
      </c>
      <c r="S13" s="35" t="s">
        <v>620</v>
      </c>
      <c r="T13" s="35" t="s">
        <v>621</v>
      </c>
      <c r="U13" s="35" t="s">
        <v>622</v>
      </c>
      <c r="V13" s="35" t="s">
        <v>623</v>
      </c>
      <c r="W13" s="35" t="s">
        <v>624</v>
      </c>
      <c r="X13" s="35" t="s">
        <v>625</v>
      </c>
      <c r="Y13" s="35" t="s">
        <v>626</v>
      </c>
      <c r="Z13" s="35" t="s">
        <v>627</v>
      </c>
      <c r="AA13" s="35" t="s">
        <v>628</v>
      </c>
      <c r="AB13" s="36" t="s">
        <v>629</v>
      </c>
      <c r="AC13" s="35" t="s">
        <v>630</v>
      </c>
      <c r="AD13" s="35" t="s">
        <v>631</v>
      </c>
      <c r="AE13" s="35" t="s">
        <v>632</v>
      </c>
      <c r="AF13" s="35" t="s">
        <v>633</v>
      </c>
      <c r="AG13" s="35" t="s">
        <v>634</v>
      </c>
      <c r="AH13" s="35" t="s">
        <v>635</v>
      </c>
      <c r="AI13" s="35" t="s">
        <v>636</v>
      </c>
      <c r="AJ13" s="35" t="s">
        <v>637</v>
      </c>
      <c r="AK13" s="35" t="s">
        <v>638</v>
      </c>
      <c r="AL13" s="35" t="s">
        <v>639</v>
      </c>
      <c r="AM13" s="35" t="s">
        <v>640</v>
      </c>
      <c r="AN13" s="35" t="s">
        <v>641</v>
      </c>
      <c r="AO13" s="35" t="s">
        <v>642</v>
      </c>
      <c r="AP13" s="35" t="s">
        <v>643</v>
      </c>
      <c r="AQ13" s="35" t="s">
        <v>644</v>
      </c>
      <c r="AR13" s="35" t="s">
        <v>645</v>
      </c>
      <c r="AS13" s="35" t="s">
        <v>646</v>
      </c>
      <c r="AT13" s="35" t="s">
        <v>647</v>
      </c>
      <c r="AU13" s="35" t="s">
        <v>648</v>
      </c>
      <c r="AV13" s="35" t="s">
        <v>649</v>
      </c>
      <c r="AW13" s="35" t="s">
        <v>650</v>
      </c>
      <c r="AX13" s="35" t="s">
        <v>651</v>
      </c>
      <c r="AY13" s="35" t="s">
        <v>652</v>
      </c>
      <c r="AZ13" s="35" t="s">
        <v>653</v>
      </c>
      <c r="BA13" s="35" t="s">
        <v>654</v>
      </c>
      <c r="BB13" s="35" t="s">
        <v>655</v>
      </c>
      <c r="BC13" s="35" t="s">
        <v>656</v>
      </c>
      <c r="BD13" s="35" t="s">
        <v>657</v>
      </c>
      <c r="BE13" s="35" t="s">
        <v>658</v>
      </c>
      <c r="BF13" s="35" t="s">
        <v>659</v>
      </c>
      <c r="BG13" s="35" t="s">
        <v>660</v>
      </c>
      <c r="BH13" s="35" t="s">
        <v>661</v>
      </c>
      <c r="BI13" s="35" t="s">
        <v>662</v>
      </c>
      <c r="BJ13" s="35" t="s">
        <v>663</v>
      </c>
      <c r="BK13" s="35" t="s">
        <v>664</v>
      </c>
      <c r="BL13" s="35" t="s">
        <v>665</v>
      </c>
      <c r="BM13" s="35" t="s">
        <v>666</v>
      </c>
    </row>
    <row r="14" spans="1:65" x14ac:dyDescent="0.25">
      <c r="A14" s="11">
        <v>1</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9"/>
      <c r="AC14" s="3"/>
      <c r="AD14" s="3"/>
      <c r="AE14" s="38"/>
      <c r="AF14" s="38"/>
      <c r="AG14" s="38"/>
      <c r="AH14" s="3"/>
      <c r="AI14" s="38"/>
      <c r="AJ14" s="38"/>
      <c r="AK14" s="38"/>
      <c r="AL14" s="38"/>
      <c r="AM14" s="38"/>
      <c r="AN14" s="38"/>
      <c r="AO14" s="38"/>
      <c r="AP14" s="38"/>
      <c r="AQ14" s="38"/>
      <c r="AR14" s="38"/>
      <c r="AS14" s="38"/>
      <c r="AT14" s="38"/>
      <c r="AU14" s="38"/>
      <c r="AV14" s="38"/>
      <c r="AW14" s="38"/>
      <c r="AX14" s="38"/>
      <c r="AY14" s="38"/>
      <c r="AZ14" s="171"/>
      <c r="BA14" s="38"/>
      <c r="BB14" s="38"/>
      <c r="BC14" s="38"/>
      <c r="BD14" s="38"/>
      <c r="BE14" s="38"/>
      <c r="BF14" s="66"/>
      <c r="BG14" s="38"/>
      <c r="BH14" s="38"/>
      <c r="BI14" s="38"/>
      <c r="BJ14" s="38"/>
      <c r="BK14" s="38"/>
      <c r="BL14" s="38"/>
      <c r="BM14" s="38"/>
    </row>
    <row r="15" spans="1:65" x14ac:dyDescent="0.25">
      <c r="A15" s="11">
        <v>2</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9"/>
      <c r="AC15" s="3"/>
      <c r="AD15" s="3"/>
      <c r="AE15" s="38"/>
      <c r="AF15" s="38"/>
      <c r="AG15" s="38"/>
      <c r="AH15" s="3"/>
      <c r="AI15" s="38"/>
      <c r="AJ15" s="38"/>
      <c r="AK15" s="38"/>
      <c r="AL15" s="38"/>
      <c r="AM15" s="38"/>
      <c r="AN15" s="38"/>
      <c r="AO15" s="38"/>
      <c r="AP15" s="38"/>
      <c r="AQ15" s="38"/>
      <c r="AR15" s="38"/>
      <c r="AS15" s="38"/>
      <c r="AT15" s="38"/>
      <c r="AU15" s="38"/>
      <c r="AV15" s="38"/>
      <c r="AW15" s="38"/>
      <c r="AX15" s="38"/>
      <c r="AY15" s="38"/>
      <c r="AZ15" s="171"/>
      <c r="BA15" s="38"/>
      <c r="BB15" s="38"/>
      <c r="BC15" s="38"/>
      <c r="BD15" s="38"/>
      <c r="BE15" s="38"/>
      <c r="BF15" s="66"/>
      <c r="BG15" s="38"/>
      <c r="BH15" s="38"/>
      <c r="BI15" s="38"/>
      <c r="BJ15" s="38"/>
      <c r="BK15" s="38"/>
      <c r="BL15" s="38"/>
      <c r="BM15" s="38"/>
    </row>
    <row r="16" spans="1:65" x14ac:dyDescent="0.25">
      <c r="A16" s="11">
        <v>3</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9"/>
      <c r="AC16" s="3"/>
      <c r="AD16" s="3"/>
      <c r="AE16" s="38"/>
      <c r="AF16" s="38"/>
      <c r="AG16" s="38"/>
      <c r="AH16" s="3"/>
      <c r="AI16" s="38"/>
      <c r="AJ16" s="38"/>
      <c r="AK16" s="38"/>
      <c r="AL16" s="38"/>
      <c r="AM16" s="38"/>
      <c r="AN16" s="38"/>
      <c r="AO16" s="38"/>
      <c r="AP16" s="38"/>
      <c r="AQ16" s="38"/>
      <c r="AR16" s="38"/>
      <c r="AS16" s="38"/>
      <c r="AT16" s="38"/>
      <c r="AU16" s="38"/>
      <c r="AV16" s="38"/>
      <c r="AW16" s="38"/>
      <c r="AX16" s="38"/>
      <c r="AY16" s="38"/>
      <c r="AZ16" s="171"/>
      <c r="BA16" s="38"/>
      <c r="BB16" s="38"/>
      <c r="BC16" s="38"/>
      <c r="BD16" s="38"/>
      <c r="BE16" s="38"/>
      <c r="BF16" s="66"/>
      <c r="BG16" s="38"/>
      <c r="BH16" s="38"/>
      <c r="BI16" s="38"/>
      <c r="BJ16" s="38"/>
      <c r="BK16" s="38"/>
      <c r="BL16" s="38"/>
      <c r="BM16" s="38"/>
    </row>
    <row r="17" spans="1:65" x14ac:dyDescent="0.25">
      <c r="A17" s="11">
        <v>4</v>
      </c>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9"/>
      <c r="AC17" s="3"/>
      <c r="AD17" s="3"/>
      <c r="AE17" s="38"/>
      <c r="AF17" s="38"/>
      <c r="AG17" s="38"/>
      <c r="AH17" s="3"/>
      <c r="AI17" s="38"/>
      <c r="AJ17" s="38"/>
      <c r="AK17" s="38"/>
      <c r="AL17" s="38"/>
      <c r="AM17" s="38"/>
      <c r="AN17" s="38"/>
      <c r="AO17" s="38"/>
      <c r="AP17" s="38"/>
      <c r="AQ17" s="38"/>
      <c r="AR17" s="38"/>
      <c r="AS17" s="38"/>
      <c r="AT17" s="38"/>
      <c r="AU17" s="38"/>
      <c r="AV17" s="38"/>
      <c r="AW17" s="38"/>
      <c r="AX17" s="38"/>
      <c r="AY17" s="38"/>
      <c r="AZ17" s="171"/>
      <c r="BA17" s="38"/>
      <c r="BB17" s="38"/>
      <c r="BC17" s="38"/>
      <c r="BD17" s="38"/>
      <c r="BE17" s="38"/>
      <c r="BF17" s="66"/>
      <c r="BG17" s="38"/>
      <c r="BH17" s="38"/>
      <c r="BI17" s="38"/>
      <c r="BJ17" s="38"/>
      <c r="BK17" s="38"/>
      <c r="BL17" s="38"/>
      <c r="BM17" s="38"/>
    </row>
    <row r="18" spans="1:65" x14ac:dyDescent="0.25">
      <c r="A18" s="11">
        <v>5</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9"/>
      <c r="AC18" s="3"/>
      <c r="AD18" s="3"/>
      <c r="AE18" s="38"/>
      <c r="AF18" s="38"/>
      <c r="AG18" s="38"/>
      <c r="AH18" s="3"/>
      <c r="AI18" s="38"/>
      <c r="AJ18" s="38"/>
      <c r="AK18" s="38"/>
      <c r="AL18" s="38"/>
      <c r="AM18" s="38"/>
      <c r="AN18" s="38"/>
      <c r="AO18" s="38"/>
      <c r="AP18" s="38"/>
      <c r="AQ18" s="38"/>
      <c r="AR18" s="38"/>
      <c r="AS18" s="38"/>
      <c r="AT18" s="38"/>
      <c r="AU18" s="38"/>
      <c r="AV18" s="38"/>
      <c r="AW18" s="38"/>
      <c r="AX18" s="38"/>
      <c r="AY18" s="38"/>
      <c r="AZ18" s="171"/>
      <c r="BA18" s="38"/>
      <c r="BB18" s="38"/>
      <c r="BC18" s="38"/>
      <c r="BD18" s="38"/>
      <c r="BE18" s="38"/>
      <c r="BF18" s="66"/>
      <c r="BG18" s="38"/>
      <c r="BH18" s="38"/>
      <c r="BI18" s="38"/>
      <c r="BJ18" s="38"/>
      <c r="BK18" s="38"/>
      <c r="BL18" s="38"/>
      <c r="BM18" s="38"/>
    </row>
    <row r="19" spans="1:65" x14ac:dyDescent="0.25">
      <c r="A19" s="11">
        <v>6</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9"/>
      <c r="AC19" s="3"/>
      <c r="AD19" s="3"/>
      <c r="AE19" s="38"/>
      <c r="AF19" s="38"/>
      <c r="AG19" s="38"/>
      <c r="AH19" s="3"/>
      <c r="AI19" s="38"/>
      <c r="AJ19" s="38"/>
      <c r="AK19" s="38"/>
      <c r="AL19" s="38"/>
      <c r="AM19" s="38"/>
      <c r="AN19" s="38"/>
      <c r="AO19" s="38"/>
      <c r="AP19" s="38"/>
      <c r="AQ19" s="38"/>
      <c r="AR19" s="38"/>
      <c r="AS19" s="38"/>
      <c r="AT19" s="38"/>
      <c r="AU19" s="38"/>
      <c r="AV19" s="38"/>
      <c r="AW19" s="38"/>
      <c r="AX19" s="38"/>
      <c r="AY19" s="38"/>
      <c r="AZ19" s="171"/>
      <c r="BA19" s="38"/>
      <c r="BB19" s="38"/>
      <c r="BC19" s="38"/>
      <c r="BD19" s="38"/>
      <c r="BE19" s="38"/>
      <c r="BF19" s="66"/>
      <c r="BG19" s="38"/>
      <c r="BH19" s="38"/>
      <c r="BI19" s="38"/>
      <c r="BJ19" s="38"/>
      <c r="BK19" s="38"/>
      <c r="BL19" s="38"/>
      <c r="BM19" s="38"/>
    </row>
    <row r="20" spans="1:65" x14ac:dyDescent="0.25">
      <c r="A20" s="11">
        <v>7</v>
      </c>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9"/>
      <c r="AC20" s="3"/>
      <c r="AD20" s="3"/>
      <c r="AE20" s="38"/>
      <c r="AF20" s="38"/>
      <c r="AG20" s="38"/>
      <c r="AH20" s="3"/>
      <c r="AI20" s="38"/>
      <c r="AJ20" s="38"/>
      <c r="AK20" s="38"/>
      <c r="AL20" s="38"/>
      <c r="AM20" s="38"/>
      <c r="AN20" s="38"/>
      <c r="AO20" s="38"/>
      <c r="AP20" s="38"/>
      <c r="AQ20" s="38"/>
      <c r="AR20" s="38"/>
      <c r="AS20" s="38"/>
      <c r="AT20" s="38"/>
      <c r="AU20" s="38"/>
      <c r="AV20" s="38"/>
      <c r="AW20" s="38"/>
      <c r="AX20" s="38"/>
      <c r="AY20" s="38"/>
      <c r="AZ20" s="171"/>
      <c r="BA20" s="38"/>
      <c r="BB20" s="38"/>
      <c r="BC20" s="38"/>
      <c r="BD20" s="38"/>
      <c r="BE20" s="38"/>
      <c r="BF20" s="66"/>
      <c r="BG20" s="38"/>
      <c r="BH20" s="38"/>
      <c r="BI20" s="38"/>
      <c r="BJ20" s="38"/>
      <c r="BK20" s="38"/>
      <c r="BL20" s="38"/>
      <c r="BM20" s="38"/>
    </row>
    <row r="21" spans="1:65" x14ac:dyDescent="0.25">
      <c r="A21" s="11">
        <v>8</v>
      </c>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9"/>
      <c r="AC21" s="3"/>
      <c r="AD21" s="3"/>
      <c r="AE21" s="38"/>
      <c r="AF21" s="38"/>
      <c r="AG21" s="38"/>
      <c r="AH21" s="3"/>
      <c r="AI21" s="38"/>
      <c r="AJ21" s="38"/>
      <c r="AK21" s="38"/>
      <c r="AL21" s="38"/>
      <c r="AM21" s="38"/>
      <c r="AN21" s="38"/>
      <c r="AO21" s="38"/>
      <c r="AP21" s="38"/>
      <c r="AQ21" s="38"/>
      <c r="AR21" s="38"/>
      <c r="AS21" s="38"/>
      <c r="AT21" s="38"/>
      <c r="AU21" s="38"/>
      <c r="AV21" s="38"/>
      <c r="AW21" s="38"/>
      <c r="AX21" s="38"/>
      <c r="AY21" s="38"/>
      <c r="AZ21" s="171"/>
      <c r="BA21" s="38"/>
      <c r="BB21" s="38"/>
      <c r="BC21" s="38"/>
      <c r="BD21" s="38"/>
      <c r="BE21" s="38"/>
      <c r="BF21" s="66"/>
      <c r="BG21" s="38"/>
      <c r="BH21" s="38"/>
      <c r="BI21" s="38"/>
      <c r="BJ21" s="38"/>
      <c r="BK21" s="38"/>
      <c r="BL21" s="38"/>
      <c r="BM21" s="38"/>
    </row>
    <row r="22" spans="1:65" x14ac:dyDescent="0.25">
      <c r="A22" s="11">
        <v>9</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9"/>
      <c r="AC22" s="3"/>
      <c r="AD22" s="3"/>
      <c r="AE22" s="38"/>
      <c r="AF22" s="38"/>
      <c r="AG22" s="38"/>
      <c r="AH22" s="3"/>
      <c r="AI22" s="38"/>
      <c r="AJ22" s="38"/>
      <c r="AK22" s="38"/>
      <c r="AL22" s="38"/>
      <c r="AM22" s="38"/>
      <c r="AN22" s="38"/>
      <c r="AO22" s="38"/>
      <c r="AP22" s="38"/>
      <c r="AQ22" s="38"/>
      <c r="AR22" s="38"/>
      <c r="AS22" s="38"/>
      <c r="AT22" s="38"/>
      <c r="AU22" s="38"/>
      <c r="AV22" s="38"/>
      <c r="AW22" s="38"/>
      <c r="AX22" s="38"/>
      <c r="AY22" s="38"/>
      <c r="AZ22" s="171"/>
      <c r="BA22" s="38"/>
      <c r="BB22" s="38"/>
      <c r="BC22" s="38"/>
      <c r="BD22" s="38"/>
      <c r="BE22" s="38"/>
      <c r="BF22" s="66"/>
      <c r="BG22" s="38"/>
      <c r="BH22" s="38"/>
      <c r="BI22" s="38"/>
      <c r="BJ22" s="38"/>
      <c r="BK22" s="38"/>
      <c r="BL22" s="38"/>
      <c r="BM22" s="38"/>
    </row>
    <row r="23" spans="1:65" x14ac:dyDescent="0.25">
      <c r="A23" s="11">
        <v>10</v>
      </c>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9"/>
      <c r="AC23" s="3"/>
      <c r="AD23" s="3"/>
      <c r="AE23" s="38"/>
      <c r="AF23" s="38"/>
      <c r="AG23" s="38"/>
      <c r="AH23" s="3"/>
      <c r="AI23" s="38"/>
      <c r="AJ23" s="38"/>
      <c r="AK23" s="38"/>
      <c r="AL23" s="38"/>
      <c r="AM23" s="38"/>
      <c r="AN23" s="38"/>
      <c r="AO23" s="38"/>
      <c r="AP23" s="38"/>
      <c r="AQ23" s="38"/>
      <c r="AR23" s="38"/>
      <c r="AS23" s="38"/>
      <c r="AT23" s="38"/>
      <c r="AU23" s="38"/>
      <c r="AV23" s="38"/>
      <c r="AW23" s="38"/>
      <c r="AX23" s="38"/>
      <c r="AY23" s="38"/>
      <c r="AZ23" s="171"/>
      <c r="BA23" s="38"/>
      <c r="BB23" s="38"/>
      <c r="BC23" s="38"/>
      <c r="BD23" s="38"/>
      <c r="BE23" s="38"/>
      <c r="BF23" s="66"/>
      <c r="BG23" s="38"/>
      <c r="BH23" s="38"/>
      <c r="BI23" s="38"/>
      <c r="BJ23" s="38"/>
      <c r="BK23" s="38"/>
      <c r="BL23" s="38"/>
      <c r="BM23" s="38"/>
    </row>
    <row r="24" spans="1:65" ht="18.75" x14ac:dyDescent="0.3">
      <c r="A24" s="45"/>
    </row>
    <row r="27" spans="1:65" ht="59.25" customHeight="1" x14ac:dyDescent="0.25"/>
  </sheetData>
  <conditionalFormatting sqref="Z14:AB23 AE14:AG23 AI14:AW23 BA14:BH23 BK14:BL23">
    <cfRule type="expression" dxfId="1" priority="2">
      <formula>$G14="AEB / MARPOL Annex I"</formula>
    </cfRule>
    <cfRule type="expression" dxfId="0" priority="3">
      <formula>$G14="ADY / IBC Code"</formula>
    </cfRule>
  </conditionalFormatting>
  <dataValidations count="13">
    <dataValidation type="textLength" operator="equal" allowBlank="1" showInputMessage="1" showErrorMessage="1" sqref="B6:C6 D10" xr:uid="{00000000-0002-0000-0B00-000000000000}">
      <formula1>5</formula1>
      <formula2>0</formula2>
    </dataValidation>
    <dataValidation type="list" allowBlank="1" showInputMessage="1" showErrorMessage="1" sqref="F6 H6:I6 AC14:AD23 AH14:AH23 AX14:AY23 BI14:BJ23 BM14:BM23" xr:uid="{00000000-0002-0000-0B00-000001000000}">
      <formula1>"1 / Yes,0 / No"</formula1>
      <formula2>0</formula2>
    </dataValidation>
    <dataValidation type="decimal" operator="greaterThanOrEqual" allowBlank="1" showInputMessage="1" showErrorMessage="1" sqref="T14:T23 V14:V23 X14:X23" xr:uid="{00000000-0002-0000-0B00-000002000000}">
      <formula1>0</formula1>
      <formula2>0</formula2>
    </dataValidation>
    <dataValidation type="list" operator="greaterThan" allowBlank="1" showInputMessage="1" showErrorMessage="1" sqref="W14:W23" xr:uid="{00000000-0002-0000-0B00-000003000000}">
      <formula1>"KGM / Kilogram,TNE / Metric ton"</formula1>
      <formula2>0</formula2>
    </dataValidation>
    <dataValidation type="list" operator="greaterThan" allowBlank="1" showInputMessage="1" showErrorMessage="1" sqref="Y14:Y23" xr:uid="{00000000-0002-0000-0B00-000004000000}">
      <formula1>"LTR / Litre,MTQ / Cubic metre"</formula1>
      <formula2>0</formula2>
    </dataValidation>
    <dataValidation operator="equal" allowBlank="1" showInputMessage="1" showErrorMessage="1" sqref="D6 G6 K6:L6 BF14:BF23" xr:uid="{00000000-0002-0000-0B00-000005000000}">
      <formula1>0</formula1>
      <formula2>0</formula2>
    </dataValidation>
    <dataValidation type="list" allowBlank="1" showInputMessage="1" showErrorMessage="1" sqref="A6" xr:uid="{00000000-0002-0000-0B00-000006000000}">
      <formula1>"Arrival,Departure"</formula1>
      <formula2>0</formula2>
    </dataValidation>
    <dataValidation type="list" allowBlank="1" showInputMessage="1" showErrorMessage="1" sqref="M14:M23" xr:uid="{00000000-0002-0000-0B00-000007000000}">
      <formula1>"I,II,III"</formula1>
      <formula2>0</formula2>
    </dataValidation>
    <dataValidation operator="greaterThan" allowBlank="1" showInputMessage="1" showErrorMessage="1" sqref="Q14:Q23" xr:uid="{00000000-0002-0000-0B00-000008000000}">
      <formula1>0</formula1>
      <formula2>0</formula2>
    </dataValidation>
    <dataValidation type="list" allowBlank="1" showInputMessage="1" showErrorMessage="1" sqref="U14:U23" xr:uid="{00000000-0002-0000-0B00-000009000000}">
      <formula1>"KGM / Kilogram,TNE / Metric ton"</formula1>
      <formula2>0</formula2>
    </dataValidation>
    <dataValidation type="decimal" operator="greaterThan" allowBlank="1" showInputMessage="1" showErrorMessage="1" sqref="AB14:AB23" xr:uid="{00000000-0002-0000-0B00-00000A000000}">
      <formula1>0</formula1>
      <formula2>0</formula2>
    </dataValidation>
    <dataValidation type="whole" operator="greaterThanOrEqual" allowBlank="1" showInputMessage="1" showErrorMessage="1" sqref="J6" xr:uid="{00000000-0002-0000-0B00-00000B000000}">
      <formula1>0</formula1>
      <formula2>0</formula2>
    </dataValidation>
    <dataValidation type="whole" operator="greaterThan" allowBlank="1" showInputMessage="1" showErrorMessage="1" sqref="R14:R23" xr:uid="{00000000-0002-0000-0B00-00000C000000}">
      <formula1>0</formula1>
      <formula2>0</formula2>
    </dataValidation>
  </dataValidations>
  <pageMargins left="0.7" right="0.7" top="0.75" bottom="0.75" header="0.511811023622047" footer="0.511811023622047"/>
  <pageSetup paperSize="9" orientation="portrait" horizontalDpi="300" verticalDpi="300"/>
  <drawing r:id="rId1"/>
  <legacy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B00-00000D000000}">
          <x14:formula1>
            <xm:f>'IMO compendium'!$I$2:$I$6</xm:f>
          </x14:formula1>
          <x14:formula2>
            <xm:f>0</xm:f>
          </x14:formula2>
          <xm:sqref>O14:O23</xm:sqref>
        </x14:dataValidation>
        <x14:dataValidation type="list" allowBlank="1" showInputMessage="1" showErrorMessage="1" xr:uid="{00000000-0002-0000-0B00-00000E000000}">
          <x14:formula1>
            <xm:f>'UNECE Rec.21 Annex IV'!$C:$C</xm:f>
          </x14:formula1>
          <x14:formula2>
            <xm:f>0</xm:f>
          </x14:formula2>
          <xm:sqref>S14:S23</xm:sqref>
        </x14:dataValidation>
        <x14:dataValidation type="list" showInputMessage="1" showErrorMessage="1" xr:uid="{00000000-0002-0000-0B00-00000F000000}">
          <x14:formula1>
            <xm:f>'EMSWe Codes'!$F:$F</xm:f>
          </x14:formula1>
          <x14:formula2>
            <xm:f>0</xm:f>
          </x14:formula2>
          <xm:sqref>E6</xm:sqref>
        </x14:dataValidation>
        <x14:dataValidation type="list" allowBlank="1" showInputMessage="1" showErrorMessage="1" xr:uid="{00000000-0002-0000-0B00-000010000000}">
          <x14:formula1>
            <xm:f>'UN-EDIFACT 8273'!$C:$C</xm:f>
          </x14:formula1>
          <x14:formula2>
            <xm:f>0</xm:f>
          </x14:formula2>
          <xm:sqref>G14:G23</xm:sqref>
        </x14:dataValidation>
        <x14:dataValidation type="list" allowBlank="1" showInputMessage="1" showErrorMessage="1" xr:uid="{00000000-0002-0000-0B00-000011000000}">
          <x14:formula1>
            <xm:f>'UN-EDIFACT 8053 HZT'!$A:$A</xm:f>
          </x14:formula1>
          <x14:formula2>
            <xm:f>0</xm:f>
          </x14:formula2>
          <xm:sqref>C14:C23</xm:sqref>
        </x14:dataValidation>
        <x14:dataValidation type="list" operator="greaterThan" allowBlank="1" showInputMessage="1" showErrorMessage="1" xr:uid="{00000000-0002-0000-0B00-000012000000}">
          <x14:formula1>
            <xm:f>'EMSWe Codes'!$O$2:$O$5</xm:f>
          </x14:formula1>
          <x14:formula2>
            <xm:f>0</xm:f>
          </x14:formula2>
          <xm:sqref>P14:P23</xm:sqref>
        </x14:dataValidation>
        <x14:dataValidation type="list" allowBlank="1" showInputMessage="1" showErrorMessage="1" xr:uid="{00000000-0002-0000-0B00-000013000000}">
          <x14:formula1>
            <xm:f>EmS!$A$2:$A$27</xm:f>
          </x14:formula1>
          <x14:formula2>
            <xm:f>0</xm:f>
          </x14:formula2>
          <xm:sqref>Z14:Z23</xm:sqref>
        </x14:dataValidation>
        <x14:dataValidation type="list" allowBlank="1" showInputMessage="1" showErrorMessage="1" xr:uid="{00000000-0002-0000-0B00-000014000000}">
          <x14:formula1>
            <xm:f>EmS!$B$2:$B$11</xm:f>
          </x14:formula1>
          <x14:formula2>
            <xm:f>0</xm:f>
          </x14:formula2>
          <xm:sqref>AA14:AA23</xm:sqref>
        </x14:dataValidation>
        <x14:dataValidation type="list" allowBlank="1" showInputMessage="1" showErrorMessage="1" xr:uid="{00000000-0002-0000-0B00-000015000000}">
          <x14:formula1>
            <xm:f>'FR - EMSWe Code lists'!$D$561:$D$568</xm:f>
          </x14:formula1>
          <x14:formula2>
            <xm:f>0</xm:f>
          </x14:formula2>
          <xm:sqref>O6</xm:sqref>
        </x14:dataValidation>
        <x14:dataValidation type="list" allowBlank="1" showInputMessage="1" showErrorMessage="1" xr:uid="{00000000-0002-0000-0B00-000016000000}">
          <x14:formula1>
            <xm:f>'FR - EMSWe Code lists'!$D$508:$D$515</xm:f>
          </x14:formula1>
          <x14:formula2>
            <xm:f>0</xm:f>
          </x14:formula2>
          <xm:sqref>AU14:AU23</xm:sqref>
        </x14:dataValidation>
        <x14:dataValidation type="list" operator="equal" allowBlank="1" showInputMessage="1" showErrorMessage="1" xr:uid="{00000000-0002-0000-0B00-000017000000}">
          <x14:formula1>
            <xm:f>'FR - UN-EDIFACT 8067'!$C$2:$C$11</xm:f>
          </x14:formula1>
          <x14:formula2>
            <xm:f>0</xm:f>
          </x14:formula2>
          <xm:sqref>M6:N6</xm:sqref>
        </x14:dataValidation>
        <x14:dataValidation type="list" allowBlank="1" showInputMessage="1" showErrorMessage="1" xr:uid="{00000000-0002-0000-0B00-000018000000}">
          <x14:formula1>
            <xm:f>'FR - EMSWe Code lists'!$D$258:$D$260</xm:f>
          </x14:formula1>
          <x14:formula2>
            <xm:f>0</xm:f>
          </x14:formula2>
          <xm:sqref>AL14:AL23</xm:sqref>
        </x14:dataValidation>
        <x14:dataValidation type="list" allowBlank="1" showInputMessage="1" showErrorMessage="1" xr:uid="{00000000-0002-0000-0B00-000019000000}">
          <x14:formula1>
            <xm:f>'FR - UN-EDIFACT 8155'!$C$2:$C$43</xm:f>
          </x14:formula1>
          <x14:formula2>
            <xm:f>0</xm:f>
          </x14:formula2>
          <xm:sqref>AR14:AR23</xm:sqref>
        </x14:dataValidation>
        <x14:dataValidation type="list" allowBlank="1" showInputMessage="1" showErrorMessage="1" xr:uid="{00000000-0002-0000-0B00-00001A000000}">
          <x14:formula1>
            <xm:f>'FR - UN-EDIFACT 8249'!$C$2:$C$33</xm:f>
          </x14:formula1>
          <x14:formula2>
            <xm:f>0</xm:f>
          </x14:formula2>
          <xm:sqref>AT14:AT23</xm:sqref>
        </x14:dataValidation>
        <x14:dataValidation type="list" allowBlank="1" showInputMessage="1" showErrorMessage="1" xr:uid="{00000000-0002-0000-0B00-00001B000000}">
          <x14:formula1>
            <xm:f>'IMO compendium'!$F$2:$F$68</xm:f>
          </x14:formula1>
          <x14:formula2>
            <xm:f>0</xm:f>
          </x14:formula2>
          <xm:sqref>K14:L23 BB14:BB23</xm:sqref>
        </x14:dataValidation>
        <x14:dataValidation type="list" allowBlank="1" showInputMessage="1" showErrorMessage="1" xr:uid="{00000000-0002-0000-0B00-00001C000000}">
          <x14:formula1>
            <xm:f>'IMO compendium'!$I$2:$I$5</xm:f>
          </x14:formula1>
          <x14:formula2>
            <xm:f>0</xm:f>
          </x14:formula2>
          <xm:sqref>BD14:BD23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AD47"/>
  </sheetPr>
  <dimension ref="A1:CA16"/>
  <sheetViews>
    <sheetView showGridLines="0" zoomScale="60" zoomScaleNormal="60" workbookViewId="0">
      <selection activeCell="G7" sqref="G7"/>
    </sheetView>
  </sheetViews>
  <sheetFormatPr baseColWidth="10" defaultColWidth="9.140625" defaultRowHeight="15" x14ac:dyDescent="0.25"/>
  <cols>
    <col min="1" max="1" width="22" style="4" customWidth="1"/>
    <col min="2" max="4" width="21.85546875" style="4" customWidth="1"/>
    <col min="5" max="5" width="26.7109375" style="4" customWidth="1"/>
    <col min="6" max="10" width="21.85546875" style="4" customWidth="1"/>
    <col min="11" max="11" width="27.7109375" style="4" customWidth="1"/>
    <col min="12" max="26" width="21.85546875" style="4" customWidth="1"/>
    <col min="27" max="36" width="20.85546875" style="4" customWidth="1"/>
    <col min="37" max="37" width="25.42578125" style="4" customWidth="1"/>
    <col min="38" max="41" width="20.85546875" style="4" customWidth="1"/>
    <col min="42" max="42" width="21.5703125" style="4" customWidth="1"/>
    <col min="43" max="43" width="20.85546875" style="4" customWidth="1"/>
    <col min="44" max="45" width="26" style="4" customWidth="1"/>
    <col min="46" max="46" width="25.7109375" style="4" customWidth="1"/>
    <col min="47" max="79" width="20.85546875" style="4" customWidth="1"/>
  </cols>
  <sheetData>
    <row r="1" spans="1:7" ht="21.75" customHeight="1" x14ac:dyDescent="0.25">
      <c r="A1" s="4" t="s">
        <v>667</v>
      </c>
      <c r="B1" s="6" t="s">
        <v>13</v>
      </c>
    </row>
    <row r="2" spans="1:7" ht="47.25" customHeight="1" x14ac:dyDescent="0.25">
      <c r="A2" s="131" t="s">
        <v>15</v>
      </c>
      <c r="B2" s="131"/>
      <c r="C2" s="21"/>
      <c r="D2" s="22" t="str">
        <f>"Ship name: " &amp; 'FR - Header'!A5 &amp; CHAR(10) &amp; "IMO number: " &amp; 'FR - Header'!B5</f>
        <v>Ship name: My ship
IMO number: 9330795</v>
      </c>
      <c r="E2" s="22" t="str">
        <f>"ETA: "&amp;'FR - Header'!C5&amp;CHAR(10)&amp;"ETD: "&amp;'FR - Header'!D5</f>
        <v>ETA: 05/03/2025 06:01:00
ETD: 05/03/2025 10:59:00</v>
      </c>
      <c r="F2" s="21"/>
      <c r="G2" s="21"/>
    </row>
    <row r="3" spans="1:7" ht="47.25" customHeight="1" x14ac:dyDescent="0.25">
      <c r="A3" s="172" t="s">
        <v>668</v>
      </c>
      <c r="B3" s="131"/>
      <c r="C3" s="21"/>
      <c r="D3" s="22"/>
      <c r="E3" s="22"/>
      <c r="F3" s="21"/>
      <c r="G3" s="21"/>
    </row>
    <row r="5" spans="1:7" x14ac:dyDescent="0.25">
      <c r="A5" s="33" t="s">
        <v>669</v>
      </c>
      <c r="B5" s="33" t="s">
        <v>670</v>
      </c>
      <c r="C5" s="33" t="s">
        <v>671</v>
      </c>
      <c r="D5" s="33" t="s">
        <v>672</v>
      </c>
      <c r="E5" s="33" t="s">
        <v>673</v>
      </c>
      <c r="F5" s="31" t="s">
        <v>674</v>
      </c>
      <c r="G5" s="31" t="s">
        <v>675</v>
      </c>
    </row>
    <row r="6" spans="1:7" ht="60" x14ac:dyDescent="0.25">
      <c r="A6" s="92" t="s">
        <v>676</v>
      </c>
      <c r="B6" s="92" t="s">
        <v>677</v>
      </c>
      <c r="C6" s="92" t="s">
        <v>678</v>
      </c>
      <c r="D6" s="92" t="s">
        <v>679</v>
      </c>
      <c r="E6" s="92" t="s">
        <v>680</v>
      </c>
      <c r="F6" s="35" t="s">
        <v>681</v>
      </c>
      <c r="G6" s="35" t="s">
        <v>682</v>
      </c>
    </row>
    <row r="7" spans="1:7" x14ac:dyDescent="0.25">
      <c r="A7" s="82"/>
      <c r="B7" s="113"/>
      <c r="C7" s="113"/>
      <c r="D7" s="113"/>
      <c r="E7" s="113"/>
      <c r="F7" s="173"/>
      <c r="G7" s="38"/>
    </row>
    <row r="8" spans="1:7" x14ac:dyDescent="0.25">
      <c r="A8" s="82"/>
      <c r="B8" s="113"/>
      <c r="C8" s="113"/>
      <c r="D8" s="113"/>
      <c r="E8" s="113"/>
      <c r="F8" s="173"/>
      <c r="G8" s="38"/>
    </row>
    <row r="9" spans="1:7" x14ac:dyDescent="0.25">
      <c r="A9" s="82"/>
      <c r="B9" s="113"/>
      <c r="C9" s="113"/>
      <c r="D9" s="113"/>
      <c r="E9" s="113"/>
      <c r="F9" s="173"/>
      <c r="G9" s="38"/>
    </row>
    <row r="10" spans="1:7" x14ac:dyDescent="0.25">
      <c r="A10" s="82"/>
      <c r="B10" s="113"/>
      <c r="C10" s="113"/>
      <c r="D10" s="113"/>
      <c r="E10" s="113"/>
      <c r="F10" s="173"/>
      <c r="G10" s="38"/>
    </row>
    <row r="11" spans="1:7" x14ac:dyDescent="0.25">
      <c r="A11" s="82"/>
      <c r="B11" s="113"/>
      <c r="C11" s="113"/>
      <c r="D11" s="113"/>
      <c r="E11" s="113"/>
      <c r="F11" s="173"/>
      <c r="G11" s="38"/>
    </row>
    <row r="12" spans="1:7" x14ac:dyDescent="0.25">
      <c r="A12" s="82"/>
      <c r="B12" s="113"/>
      <c r="C12" s="113"/>
      <c r="D12" s="113"/>
      <c r="E12" s="113"/>
      <c r="F12" s="173"/>
      <c r="G12" s="38"/>
    </row>
    <row r="13" spans="1:7" x14ac:dyDescent="0.25">
      <c r="A13" s="82"/>
      <c r="B13" s="113"/>
      <c r="C13" s="113"/>
      <c r="D13" s="113"/>
      <c r="E13" s="113"/>
      <c r="F13" s="173"/>
      <c r="G13" s="38"/>
    </row>
    <row r="14" spans="1:7" x14ac:dyDescent="0.25">
      <c r="A14" s="82"/>
      <c r="B14" s="113"/>
      <c r="C14" s="113"/>
      <c r="D14" s="113"/>
      <c r="E14" s="113"/>
      <c r="F14" s="173"/>
      <c r="G14" s="38"/>
    </row>
    <row r="15" spans="1:7" x14ac:dyDescent="0.25">
      <c r="A15" s="82"/>
      <c r="B15" s="113"/>
      <c r="C15" s="113"/>
      <c r="D15" s="113"/>
      <c r="E15" s="113"/>
      <c r="F15" s="173"/>
      <c r="G15" s="38"/>
    </row>
    <row r="16" spans="1:7" x14ac:dyDescent="0.25">
      <c r="A16" s="82"/>
      <c r="B16" s="113"/>
      <c r="C16" s="113"/>
      <c r="D16" s="113"/>
      <c r="E16" s="113"/>
      <c r="F16" s="173"/>
      <c r="G16" s="38"/>
    </row>
  </sheetData>
  <dataValidations count="3">
    <dataValidation operator="equal" allowBlank="1" showInputMessage="1" showErrorMessage="1" sqref="A7:A16" xr:uid="{00000000-0002-0000-0C00-000000000000}">
      <formula1>0</formula1>
      <formula2>0</formula2>
    </dataValidation>
    <dataValidation type="textLength" operator="equal" allowBlank="1" showInputMessage="1" showErrorMessage="1" sqref="C7:C16" xr:uid="{00000000-0002-0000-0C00-000001000000}">
      <formula1>7</formula1>
      <formula2>0</formula2>
    </dataValidation>
    <dataValidation type="decimal" operator="greaterThanOrEqual" allowBlank="1" showInputMessage="1" showErrorMessage="1" sqref="F7:F16" xr:uid="{00000000-0002-0000-0C00-000002000000}">
      <formula1>0</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1">
        <x14:dataValidation type="list" allowBlank="1" showErrorMessage="1" xr:uid="{00000000-0002-0000-0C00-000003000000}">
          <x14:formula1>
            <xm:f>'ISO 3166-1 a2'!$C:$C</xm:f>
          </x14:formula1>
          <x14:formula2>
            <xm:f>0</xm:f>
          </x14:formula2>
          <xm:sqref>G7:G16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AD47"/>
  </sheetPr>
  <dimension ref="A1:AMJ129"/>
  <sheetViews>
    <sheetView showGridLines="0" topLeftCell="A30" zoomScale="60" zoomScaleNormal="60" workbookViewId="0">
      <selection activeCell="O73" sqref="O73"/>
    </sheetView>
  </sheetViews>
  <sheetFormatPr baseColWidth="10" defaultColWidth="11" defaultRowHeight="15" x14ac:dyDescent="0.25"/>
  <cols>
    <col min="1" max="1" width="49.5703125" style="17" customWidth="1"/>
    <col min="2" max="4" width="27.7109375" style="18" customWidth="1"/>
    <col min="5" max="19" width="25.140625" style="18" customWidth="1"/>
    <col min="20" max="20" width="18.140625" style="18" customWidth="1"/>
    <col min="21" max="21" width="27.7109375" style="18" customWidth="1"/>
    <col min="22" max="22" width="20" style="18" customWidth="1"/>
    <col min="23" max="23" width="23.42578125" style="18" customWidth="1"/>
    <col min="24" max="24" width="32" style="18" customWidth="1"/>
    <col min="25" max="25" width="21.140625" style="18" customWidth="1"/>
    <col min="26" max="26" width="29" style="18" customWidth="1"/>
    <col min="27" max="28" width="24.5703125" style="18" customWidth="1"/>
    <col min="29" max="29" width="25.5703125" style="18" customWidth="1"/>
    <col min="30" max="31" width="18.140625" style="18" customWidth="1"/>
    <col min="32" max="32" width="16.42578125" style="18" customWidth="1"/>
    <col min="33" max="61" width="11" style="18"/>
    <col min="62" max="62" width="12.5703125" style="18" customWidth="1"/>
    <col min="63" max="229" width="11" style="18"/>
    <col min="230" max="230" width="32.5703125" style="18" customWidth="1"/>
    <col min="231" max="240" width="16.5703125" style="18" customWidth="1"/>
    <col min="241" max="485" width="11" style="18"/>
    <col min="486" max="486" width="32.5703125" style="18" customWidth="1"/>
    <col min="487" max="496" width="16.5703125" style="18" customWidth="1"/>
    <col min="497" max="741" width="11" style="18"/>
    <col min="742" max="742" width="32.5703125" style="18" customWidth="1"/>
    <col min="743" max="752" width="16.5703125" style="18" customWidth="1"/>
    <col min="753" max="997" width="11" style="18"/>
    <col min="998" max="998" width="32.5703125" style="18" customWidth="1"/>
    <col min="999" max="1008" width="16.5703125" style="18" customWidth="1"/>
    <col min="1009" max="1024" width="11" style="18"/>
  </cols>
  <sheetData>
    <row r="1" spans="1:9" s="20" customFormat="1" ht="16.5" customHeight="1" x14ac:dyDescent="0.25">
      <c r="A1" s="20" t="s">
        <v>683</v>
      </c>
      <c r="B1" s="6" t="s">
        <v>26</v>
      </c>
    </row>
    <row r="2" spans="1:9" s="20" customFormat="1" ht="48.75" customHeight="1" x14ac:dyDescent="0.25">
      <c r="A2" s="95" t="s">
        <v>27</v>
      </c>
      <c r="B2" s="9"/>
      <c r="C2" s="9"/>
      <c r="D2" s="22" t="str">
        <f>"Ship name: " &amp; 'FR - Header'!A5 &amp; CHAR(10) &amp; "IMO number: " &amp; 'FR - Header'!B5</f>
        <v>Ship name: My ship
IMO number: 9330795</v>
      </c>
      <c r="E2" s="22" t="str">
        <f>"ETA: "&amp;'FR - Header'!C5&amp;CHAR(10)&amp;"ETD: "&amp;'FR - Header'!D5</f>
        <v>ETA: 05/03/2025 06:01:00
ETD: 05/03/2025 10:59:00</v>
      </c>
      <c r="F2" s="9"/>
      <c r="G2" s="9"/>
    </row>
    <row r="3" spans="1:9" s="24" customFormat="1" ht="26.25" x14ac:dyDescent="0.25">
      <c r="A3" s="10" t="s">
        <v>684</v>
      </c>
    </row>
    <row r="4" spans="1:9" s="28" customFormat="1" ht="36" customHeight="1" x14ac:dyDescent="0.3">
      <c r="A4" s="27" t="s">
        <v>685</v>
      </c>
    </row>
    <row r="5" spans="1:9" s="20" customFormat="1" x14ac:dyDescent="0.25">
      <c r="A5" s="31" t="s">
        <v>686</v>
      </c>
      <c r="B5" s="31" t="s">
        <v>687</v>
      </c>
      <c r="C5" s="31" t="s">
        <v>688</v>
      </c>
      <c r="D5" s="31" t="s">
        <v>689</v>
      </c>
    </row>
    <row r="6" spans="1:9" s="20" customFormat="1" ht="30" x14ac:dyDescent="0.25">
      <c r="A6" s="49" t="s">
        <v>690</v>
      </c>
      <c r="B6" s="35" t="s">
        <v>691</v>
      </c>
      <c r="C6" s="35" t="s">
        <v>88</v>
      </c>
      <c r="D6" s="35" t="s">
        <v>692</v>
      </c>
    </row>
    <row r="7" spans="1:9" s="20" customFormat="1" x14ac:dyDescent="0.25">
      <c r="A7" s="38"/>
      <c r="B7" s="38"/>
      <c r="C7" s="66"/>
      <c r="D7" s="38"/>
    </row>
    <row r="8" spans="1:9" s="28" customFormat="1" ht="36" customHeight="1" x14ac:dyDescent="0.3">
      <c r="A8" s="27" t="s">
        <v>125</v>
      </c>
      <c r="B8" s="43"/>
      <c r="C8" s="50"/>
      <c r="D8" s="43"/>
      <c r="E8" s="43"/>
      <c r="F8" s="43"/>
      <c r="G8" s="43"/>
    </row>
    <row r="9" spans="1:9" x14ac:dyDescent="0.25">
      <c r="A9" s="31" t="s">
        <v>693</v>
      </c>
      <c r="B9" s="31" t="s">
        <v>694</v>
      </c>
      <c r="C9" s="31" t="s">
        <v>695</v>
      </c>
    </row>
    <row r="10" spans="1:9" s="20" customFormat="1" ht="30" x14ac:dyDescent="0.25">
      <c r="A10" s="49" t="s">
        <v>696</v>
      </c>
      <c r="B10" s="35" t="s">
        <v>697</v>
      </c>
      <c r="C10" s="35" t="s">
        <v>698</v>
      </c>
      <c r="D10" s="18"/>
      <c r="E10" s="18"/>
      <c r="F10" s="18"/>
      <c r="G10" s="18"/>
    </row>
    <row r="11" spans="1:9" s="20" customFormat="1" x14ac:dyDescent="0.25">
      <c r="A11" s="38"/>
      <c r="B11" s="48"/>
      <c r="C11" s="47"/>
      <c r="D11" s="18"/>
      <c r="E11" s="18"/>
      <c r="F11" s="18"/>
      <c r="G11" s="18"/>
    </row>
    <row r="12" spans="1:9" s="62" customFormat="1" ht="36" customHeight="1" x14ac:dyDescent="0.3">
      <c r="A12" s="45" t="s">
        <v>699</v>
      </c>
    </row>
    <row r="13" spans="1:9" x14ac:dyDescent="0.25">
      <c r="A13" s="31" t="s">
        <v>700</v>
      </c>
      <c r="B13" s="31" t="s">
        <v>701</v>
      </c>
      <c r="C13" s="62"/>
      <c r="D13" s="62"/>
      <c r="E13" s="62"/>
      <c r="F13" s="62"/>
      <c r="G13" s="62"/>
      <c r="H13" s="62"/>
    </row>
    <row r="14" spans="1:9" ht="45" x14ac:dyDescent="0.25">
      <c r="A14" s="49" t="s">
        <v>702</v>
      </c>
      <c r="B14" s="35" t="s">
        <v>703</v>
      </c>
      <c r="C14" s="62"/>
      <c r="D14" s="62"/>
      <c r="E14" s="62"/>
      <c r="F14" s="62"/>
      <c r="G14" s="62"/>
      <c r="H14" s="62"/>
      <c r="I14" s="19"/>
    </row>
    <row r="15" spans="1:9" x14ac:dyDescent="0.25">
      <c r="A15" s="38"/>
      <c r="B15" s="38"/>
      <c r="C15" s="62"/>
      <c r="D15" s="62"/>
      <c r="E15" s="62"/>
      <c r="F15" s="62"/>
      <c r="G15" s="62"/>
      <c r="H15" s="62"/>
      <c r="I15" s="19"/>
    </row>
    <row r="16" spans="1:9" x14ac:dyDescent="0.25">
      <c r="A16" s="88"/>
    </row>
    <row r="17" spans="1:7" x14ac:dyDescent="0.25">
      <c r="A17" s="31" t="s">
        <v>704</v>
      </c>
      <c r="B17" s="62"/>
      <c r="C17" s="62"/>
      <c r="D17" s="62"/>
      <c r="E17" s="62"/>
      <c r="F17" s="62"/>
    </row>
    <row r="18" spans="1:7" ht="60" x14ac:dyDescent="0.25">
      <c r="A18" s="49" t="s">
        <v>705</v>
      </c>
      <c r="B18" s="62"/>
      <c r="C18" s="62"/>
      <c r="D18" s="62"/>
      <c r="E18" s="62"/>
      <c r="F18" s="62"/>
      <c r="G18" s="19"/>
    </row>
    <row r="19" spans="1:7" x14ac:dyDescent="0.25">
      <c r="A19" s="38"/>
      <c r="B19" s="62"/>
      <c r="C19" s="62"/>
      <c r="D19" s="62"/>
      <c r="E19" s="62"/>
      <c r="F19" s="62"/>
      <c r="G19" s="19"/>
    </row>
    <row r="20" spans="1:7" x14ac:dyDescent="0.25">
      <c r="A20" s="88"/>
    </row>
    <row r="21" spans="1:7" x14ac:dyDescent="0.25">
      <c r="A21" s="31" t="s">
        <v>706</v>
      </c>
      <c r="B21" s="31" t="s">
        <v>707</v>
      </c>
      <c r="C21" s="62"/>
      <c r="D21" s="62"/>
      <c r="E21" s="62"/>
    </row>
    <row r="22" spans="1:7" ht="30" x14ac:dyDescent="0.25">
      <c r="A22" s="49" t="s">
        <v>708</v>
      </c>
      <c r="B22" s="35" t="s">
        <v>709</v>
      </c>
      <c r="C22" s="62"/>
      <c r="D22" s="62"/>
      <c r="E22" s="62"/>
      <c r="F22" s="19"/>
    </row>
    <row r="23" spans="1:7" x14ac:dyDescent="0.25">
      <c r="A23" s="38"/>
      <c r="B23" s="38"/>
      <c r="C23" s="62"/>
      <c r="D23" s="62"/>
      <c r="E23" s="62"/>
      <c r="F23" s="19"/>
    </row>
    <row r="24" spans="1:7" x14ac:dyDescent="0.25">
      <c r="A24" s="88"/>
    </row>
    <row r="25" spans="1:7" x14ac:dyDescent="0.25">
      <c r="A25" s="31" t="s">
        <v>710</v>
      </c>
      <c r="B25" s="19"/>
    </row>
    <row r="26" spans="1:7" ht="30" x14ac:dyDescent="0.25">
      <c r="A26" s="49" t="s">
        <v>711</v>
      </c>
      <c r="B26" s="19"/>
      <c r="D26" s="19"/>
    </row>
    <row r="27" spans="1:7" x14ac:dyDescent="0.25">
      <c r="A27" s="38"/>
      <c r="B27" s="19"/>
      <c r="D27" s="19"/>
    </row>
    <row r="28" spans="1:7" x14ac:dyDescent="0.25">
      <c r="A28" s="88"/>
      <c r="B28" s="19"/>
    </row>
    <row r="29" spans="1:7" x14ac:dyDescent="0.25">
      <c r="A29" s="31" t="s">
        <v>712</v>
      </c>
      <c r="B29" s="19"/>
    </row>
    <row r="30" spans="1:7" ht="45" x14ac:dyDescent="0.25">
      <c r="A30" s="49" t="s">
        <v>713</v>
      </c>
      <c r="B30" s="19"/>
      <c r="C30" s="19"/>
    </row>
    <row r="31" spans="1:7" x14ac:dyDescent="0.25">
      <c r="A31" s="38"/>
      <c r="B31" s="19"/>
      <c r="C31" s="19"/>
    </row>
    <row r="32" spans="1:7" x14ac:dyDescent="0.25">
      <c r="A32" s="88"/>
    </row>
    <row r="33" spans="1:6" x14ac:dyDescent="0.25">
      <c r="A33" s="31" t="s">
        <v>714</v>
      </c>
    </row>
    <row r="34" spans="1:6" ht="45" x14ac:dyDescent="0.25">
      <c r="A34" s="49" t="s">
        <v>715</v>
      </c>
      <c r="B34" s="19"/>
    </row>
    <row r="35" spans="1:6" x14ac:dyDescent="0.25">
      <c r="A35" s="38"/>
      <c r="B35" s="19"/>
    </row>
    <row r="36" spans="1:6" x14ac:dyDescent="0.25">
      <c r="A36" s="88"/>
    </row>
    <row r="37" spans="1:6" x14ac:dyDescent="0.25">
      <c r="A37" s="31" t="s">
        <v>716</v>
      </c>
      <c r="B37" s="31" t="s">
        <v>177</v>
      </c>
      <c r="C37" s="31" t="s">
        <v>717</v>
      </c>
      <c r="D37" s="31" t="s">
        <v>718</v>
      </c>
      <c r="E37" s="31" t="s">
        <v>719</v>
      </c>
      <c r="F37" s="31" t="s">
        <v>720</v>
      </c>
    </row>
    <row r="38" spans="1:6" ht="45" x14ac:dyDescent="0.25">
      <c r="A38" s="49" t="s">
        <v>721</v>
      </c>
      <c r="B38" s="35"/>
      <c r="C38" s="35" t="s">
        <v>722</v>
      </c>
      <c r="D38" s="35" t="s">
        <v>723</v>
      </c>
      <c r="E38" s="35" t="s">
        <v>724</v>
      </c>
      <c r="F38" s="35" t="s">
        <v>725</v>
      </c>
    </row>
    <row r="39" spans="1:6" x14ac:dyDescent="0.25">
      <c r="A39" s="38"/>
      <c r="B39" s="11">
        <v>1</v>
      </c>
      <c r="C39" s="38"/>
      <c r="D39" s="38"/>
      <c r="E39" s="38"/>
      <c r="F39" s="47"/>
    </row>
    <row r="40" spans="1:6" x14ac:dyDescent="0.25">
      <c r="A40" s="174"/>
      <c r="B40" s="11">
        <v>2</v>
      </c>
      <c r="C40" s="38"/>
      <c r="D40" s="38"/>
      <c r="E40" s="38"/>
      <c r="F40" s="47"/>
    </row>
    <row r="41" spans="1:6" x14ac:dyDescent="0.25">
      <c r="B41" s="11">
        <v>3</v>
      </c>
      <c r="C41" s="38"/>
      <c r="D41" s="38"/>
      <c r="E41" s="38"/>
      <c r="F41" s="47"/>
    </row>
    <row r="42" spans="1:6" x14ac:dyDescent="0.25">
      <c r="B42" s="11">
        <v>4</v>
      </c>
      <c r="C42" s="38"/>
      <c r="D42" s="38"/>
      <c r="E42" s="38"/>
      <c r="F42" s="47"/>
    </row>
    <row r="43" spans="1:6" x14ac:dyDescent="0.25">
      <c r="B43" s="11">
        <v>5</v>
      </c>
      <c r="C43" s="38"/>
      <c r="D43" s="38"/>
      <c r="E43" s="38"/>
      <c r="F43" s="47"/>
    </row>
    <row r="44" spans="1:6" x14ac:dyDescent="0.25">
      <c r="B44" s="11">
        <v>6</v>
      </c>
      <c r="C44" s="38"/>
      <c r="D44" s="38"/>
      <c r="E44" s="38"/>
      <c r="F44" s="47"/>
    </row>
    <row r="45" spans="1:6" x14ac:dyDescent="0.25">
      <c r="B45" s="11">
        <v>7</v>
      </c>
      <c r="C45" s="38"/>
      <c r="D45" s="38"/>
      <c r="E45" s="38"/>
      <c r="F45" s="47"/>
    </row>
    <row r="46" spans="1:6" x14ac:dyDescent="0.25">
      <c r="B46" s="11">
        <v>8</v>
      </c>
      <c r="C46" s="38"/>
      <c r="D46" s="38"/>
      <c r="E46" s="38"/>
      <c r="F46" s="47"/>
    </row>
    <row r="47" spans="1:6" x14ac:dyDescent="0.25">
      <c r="B47" s="11">
        <v>9</v>
      </c>
      <c r="C47" s="38"/>
      <c r="D47" s="38"/>
      <c r="E47" s="38"/>
      <c r="F47" s="47"/>
    </row>
    <row r="48" spans="1:6" x14ac:dyDescent="0.25">
      <c r="B48" s="11">
        <v>10</v>
      </c>
      <c r="C48" s="38"/>
      <c r="D48" s="38"/>
      <c r="E48" s="38"/>
      <c r="F48" s="47"/>
    </row>
    <row r="49" spans="1:3" x14ac:dyDescent="0.25">
      <c r="A49" s="175"/>
    </row>
    <row r="50" spans="1:3" x14ac:dyDescent="0.25">
      <c r="A50" s="31" t="s">
        <v>205</v>
      </c>
      <c r="B50" s="31" t="s">
        <v>177</v>
      </c>
      <c r="C50" s="31" t="s">
        <v>726</v>
      </c>
    </row>
    <row r="51" spans="1:3" ht="30.75" customHeight="1" x14ac:dyDescent="0.25">
      <c r="A51" s="49" t="s">
        <v>727</v>
      </c>
      <c r="B51" s="35"/>
      <c r="C51" s="35" t="s">
        <v>728</v>
      </c>
    </row>
    <row r="52" spans="1:3" x14ac:dyDescent="0.25">
      <c r="A52" s="38" t="s">
        <v>729</v>
      </c>
      <c r="B52" s="11">
        <v>1</v>
      </c>
      <c r="C52" s="48"/>
    </row>
    <row r="53" spans="1:3" s="18" customFormat="1" x14ac:dyDescent="0.25">
      <c r="B53" s="11">
        <v>2</v>
      </c>
      <c r="C53" s="48"/>
    </row>
    <row r="54" spans="1:3" s="18" customFormat="1" x14ac:dyDescent="0.25">
      <c r="B54" s="11">
        <v>3</v>
      </c>
      <c r="C54" s="48"/>
    </row>
    <row r="55" spans="1:3" s="18" customFormat="1" x14ac:dyDescent="0.25">
      <c r="B55" s="11">
        <v>4</v>
      </c>
      <c r="C55" s="48"/>
    </row>
    <row r="56" spans="1:3" s="18" customFormat="1" x14ac:dyDescent="0.25">
      <c r="B56" s="11">
        <v>5</v>
      </c>
      <c r="C56" s="48"/>
    </row>
    <row r="57" spans="1:3" s="18" customFormat="1" x14ac:dyDescent="0.25">
      <c r="B57" s="11">
        <v>6</v>
      </c>
      <c r="C57" s="48"/>
    </row>
    <row r="58" spans="1:3" s="18" customFormat="1" x14ac:dyDescent="0.25">
      <c r="B58" s="11">
        <v>7</v>
      </c>
      <c r="C58" s="48"/>
    </row>
    <row r="59" spans="1:3" s="18" customFormat="1" x14ac:dyDescent="0.25">
      <c r="B59" s="11">
        <v>8</v>
      </c>
      <c r="C59" s="48"/>
    </row>
    <row r="60" spans="1:3" s="18" customFormat="1" x14ac:dyDescent="0.25">
      <c r="B60" s="11">
        <v>9</v>
      </c>
      <c r="C60" s="48"/>
    </row>
    <row r="61" spans="1:3" s="18" customFormat="1" x14ac:dyDescent="0.25">
      <c r="B61" s="11">
        <v>10</v>
      </c>
      <c r="C61" s="48"/>
    </row>
    <row r="62" spans="1:3" x14ac:dyDescent="0.25">
      <c r="A62" s="175"/>
    </row>
    <row r="63" spans="1:3" x14ac:dyDescent="0.25">
      <c r="A63" s="31" t="s">
        <v>730</v>
      </c>
    </row>
    <row r="64" spans="1:3" x14ac:dyDescent="0.25">
      <c r="A64" s="49" t="s">
        <v>731</v>
      </c>
    </row>
    <row r="65" spans="1:19" x14ac:dyDescent="0.25">
      <c r="A65" s="38"/>
    </row>
    <row r="66" spans="1:19" x14ac:dyDescent="0.25">
      <c r="A66" s="175"/>
    </row>
    <row r="67" spans="1:19" x14ac:dyDescent="0.25">
      <c r="A67" s="31" t="s">
        <v>219</v>
      </c>
    </row>
    <row r="68" spans="1:19" x14ac:dyDescent="0.25">
      <c r="A68" s="35" t="s">
        <v>220</v>
      </c>
    </row>
    <row r="69" spans="1:19" x14ac:dyDescent="0.25">
      <c r="A69" s="38"/>
    </row>
    <row r="70" spans="1:19" s="62" customFormat="1" ht="36" customHeight="1" x14ac:dyDescent="0.3">
      <c r="A70" s="45" t="s">
        <v>732</v>
      </c>
    </row>
    <row r="71" spans="1:19" s="20" customFormat="1" x14ac:dyDescent="0.25">
      <c r="A71" s="31" t="s">
        <v>177</v>
      </c>
      <c r="B71" s="31" t="s">
        <v>483</v>
      </c>
      <c r="C71" s="31" t="s">
        <v>430</v>
      </c>
      <c r="D71" s="31" t="s">
        <v>431</v>
      </c>
      <c r="E71" s="31" t="s">
        <v>432</v>
      </c>
      <c r="F71" s="31" t="s">
        <v>434</v>
      </c>
      <c r="G71" s="31" t="s">
        <v>437</v>
      </c>
      <c r="H71" s="31" t="s">
        <v>433</v>
      </c>
      <c r="I71" s="31" t="s">
        <v>438</v>
      </c>
      <c r="J71" s="31" t="s">
        <v>439</v>
      </c>
      <c r="K71" s="31" t="s">
        <v>733</v>
      </c>
      <c r="L71" s="31" t="s">
        <v>734</v>
      </c>
      <c r="M71" s="31" t="s">
        <v>735</v>
      </c>
      <c r="N71" s="31" t="s">
        <v>736</v>
      </c>
      <c r="O71" s="31" t="s">
        <v>737</v>
      </c>
      <c r="P71" s="31" t="s">
        <v>738</v>
      </c>
      <c r="Q71" s="31" t="s">
        <v>739</v>
      </c>
      <c r="R71" s="31" t="s">
        <v>740</v>
      </c>
      <c r="S71" s="31" t="s">
        <v>741</v>
      </c>
    </row>
    <row r="72" spans="1:19" s="20" customFormat="1" ht="45" x14ac:dyDescent="0.25">
      <c r="A72" s="35"/>
      <c r="B72" s="49" t="s">
        <v>489</v>
      </c>
      <c r="C72" s="49" t="s">
        <v>455</v>
      </c>
      <c r="D72" s="49" t="s">
        <v>456</v>
      </c>
      <c r="E72" s="35" t="s">
        <v>457</v>
      </c>
      <c r="F72" s="35" t="s">
        <v>742</v>
      </c>
      <c r="G72" s="35" t="s">
        <v>462</v>
      </c>
      <c r="H72" s="35" t="s">
        <v>458</v>
      </c>
      <c r="I72" s="35" t="s">
        <v>463</v>
      </c>
      <c r="J72" s="35" t="s">
        <v>743</v>
      </c>
      <c r="K72" s="35" t="s">
        <v>744</v>
      </c>
      <c r="L72" s="35" t="s">
        <v>745</v>
      </c>
      <c r="M72" s="35" t="s">
        <v>746</v>
      </c>
      <c r="N72" s="35" t="s">
        <v>747</v>
      </c>
      <c r="O72" s="35" t="s">
        <v>748</v>
      </c>
      <c r="P72" s="35" t="s">
        <v>749</v>
      </c>
      <c r="Q72" s="35" t="s">
        <v>750</v>
      </c>
      <c r="R72" s="35" t="s">
        <v>751</v>
      </c>
      <c r="S72" s="35" t="s">
        <v>752</v>
      </c>
    </row>
    <row r="73" spans="1:19" s="20" customFormat="1" x14ac:dyDescent="0.25">
      <c r="A73" s="11">
        <v>1</v>
      </c>
      <c r="B73" s="38"/>
      <c r="C73" s="38"/>
      <c r="D73" s="38"/>
      <c r="E73" s="38"/>
      <c r="F73" s="47"/>
      <c r="G73" s="38"/>
      <c r="H73" s="38"/>
      <c r="I73" s="38"/>
      <c r="J73" s="82"/>
      <c r="K73" s="38"/>
      <c r="L73" s="47"/>
      <c r="M73" s="38"/>
      <c r="N73" s="38"/>
      <c r="O73" s="38"/>
      <c r="P73" s="38"/>
      <c r="Q73" s="38"/>
      <c r="R73" s="38"/>
      <c r="S73" s="38"/>
    </row>
    <row r="74" spans="1:19" s="20" customFormat="1" x14ac:dyDescent="0.25">
      <c r="A74" s="11">
        <v>2</v>
      </c>
      <c r="B74" s="38"/>
      <c r="C74" s="38"/>
      <c r="D74" s="38"/>
      <c r="E74" s="38"/>
      <c r="F74" s="47"/>
      <c r="G74" s="38"/>
      <c r="H74" s="38"/>
      <c r="I74" s="38"/>
      <c r="J74" s="82"/>
      <c r="K74" s="38"/>
      <c r="L74" s="47"/>
      <c r="M74" s="38"/>
      <c r="N74" s="38"/>
      <c r="O74" s="38"/>
      <c r="P74" s="38"/>
      <c r="Q74" s="38"/>
      <c r="R74" s="38"/>
      <c r="S74" s="38"/>
    </row>
    <row r="75" spans="1:19" s="20" customFormat="1" x14ac:dyDescent="0.25">
      <c r="A75" s="11">
        <v>3</v>
      </c>
      <c r="B75" s="38"/>
      <c r="C75" s="38"/>
      <c r="D75" s="38"/>
      <c r="E75" s="38"/>
      <c r="F75" s="47"/>
      <c r="G75" s="38"/>
      <c r="H75" s="38"/>
      <c r="I75" s="38"/>
      <c r="J75" s="82"/>
      <c r="K75" s="38"/>
      <c r="L75" s="47"/>
      <c r="M75" s="38"/>
      <c r="N75" s="38"/>
      <c r="O75" s="38"/>
      <c r="P75" s="38"/>
      <c r="Q75" s="38"/>
      <c r="R75" s="38"/>
      <c r="S75" s="38"/>
    </row>
    <row r="76" spans="1:19" s="20" customFormat="1" x14ac:dyDescent="0.25">
      <c r="A76" s="11">
        <v>4</v>
      </c>
      <c r="B76" s="38"/>
      <c r="C76" s="38"/>
      <c r="D76" s="38"/>
      <c r="E76" s="38"/>
      <c r="F76" s="47"/>
      <c r="G76" s="38"/>
      <c r="H76" s="38"/>
      <c r="I76" s="38"/>
      <c r="J76" s="82"/>
      <c r="K76" s="38"/>
      <c r="L76" s="47"/>
      <c r="M76" s="38"/>
      <c r="N76" s="38"/>
      <c r="O76" s="38"/>
      <c r="P76" s="38"/>
      <c r="Q76" s="38"/>
      <c r="R76" s="38"/>
      <c r="S76" s="38"/>
    </row>
    <row r="77" spans="1:19" s="20" customFormat="1" x14ac:dyDescent="0.25">
      <c r="A77" s="11">
        <v>5</v>
      </c>
      <c r="B77" s="38"/>
      <c r="C77" s="38"/>
      <c r="D77" s="38"/>
      <c r="E77" s="38"/>
      <c r="F77" s="47"/>
      <c r="G77" s="38"/>
      <c r="H77" s="38"/>
      <c r="I77" s="38"/>
      <c r="J77" s="82"/>
      <c r="K77" s="38"/>
      <c r="L77" s="47"/>
      <c r="M77" s="38"/>
      <c r="N77" s="38"/>
      <c r="O77" s="38"/>
      <c r="P77" s="38"/>
      <c r="Q77" s="38"/>
      <c r="R77" s="38"/>
      <c r="S77" s="38"/>
    </row>
    <row r="78" spans="1:19" s="20" customFormat="1" x14ac:dyDescent="0.25">
      <c r="A78" s="11">
        <v>6</v>
      </c>
      <c r="B78" s="38"/>
      <c r="C78" s="38"/>
      <c r="D78" s="38"/>
      <c r="E78" s="38"/>
      <c r="F78" s="47"/>
      <c r="G78" s="38"/>
      <c r="H78" s="38"/>
      <c r="I78" s="38"/>
      <c r="J78" s="82"/>
      <c r="K78" s="38"/>
      <c r="L78" s="47"/>
      <c r="M78" s="38"/>
      <c r="N78" s="38"/>
      <c r="O78" s="38"/>
      <c r="P78" s="38"/>
      <c r="Q78" s="38"/>
      <c r="R78" s="38"/>
      <c r="S78" s="38"/>
    </row>
    <row r="79" spans="1:19" s="20" customFormat="1" x14ac:dyDescent="0.25">
      <c r="A79" s="11">
        <v>7</v>
      </c>
      <c r="B79" s="38"/>
      <c r="C79" s="38"/>
      <c r="D79" s="38"/>
      <c r="E79" s="38"/>
      <c r="F79" s="47"/>
      <c r="G79" s="38"/>
      <c r="H79" s="38"/>
      <c r="I79" s="38"/>
      <c r="J79" s="82"/>
      <c r="K79" s="38"/>
      <c r="L79" s="47"/>
      <c r="M79" s="38"/>
      <c r="N79" s="38"/>
      <c r="O79" s="38"/>
      <c r="P79" s="38"/>
      <c r="Q79" s="38"/>
      <c r="R79" s="38"/>
      <c r="S79" s="38"/>
    </row>
    <row r="80" spans="1:19" s="20" customFormat="1" x14ac:dyDescent="0.25">
      <c r="A80" s="11">
        <v>8</v>
      </c>
      <c r="B80" s="38"/>
      <c r="C80" s="38"/>
      <c r="D80" s="38"/>
      <c r="E80" s="38"/>
      <c r="F80" s="47"/>
      <c r="G80" s="38"/>
      <c r="H80" s="38"/>
      <c r="I80" s="38"/>
      <c r="J80" s="82"/>
      <c r="K80" s="38"/>
      <c r="L80" s="47"/>
      <c r="M80" s="38"/>
      <c r="N80" s="38"/>
      <c r="O80" s="38"/>
      <c r="P80" s="38"/>
      <c r="Q80" s="38"/>
      <c r="R80" s="38"/>
      <c r="S80" s="38"/>
    </row>
    <row r="81" spans="1:19" s="20" customFormat="1" x14ac:dyDescent="0.25">
      <c r="A81" s="11">
        <v>9</v>
      </c>
      <c r="B81" s="38"/>
      <c r="C81" s="38"/>
      <c r="D81" s="38"/>
      <c r="E81" s="38"/>
      <c r="F81" s="47"/>
      <c r="G81" s="38"/>
      <c r="H81" s="38"/>
      <c r="I81" s="38"/>
      <c r="J81" s="82"/>
      <c r="K81" s="38"/>
      <c r="L81" s="47"/>
      <c r="M81" s="38"/>
      <c r="N81" s="38"/>
      <c r="O81" s="38"/>
      <c r="P81" s="38"/>
      <c r="Q81" s="38"/>
      <c r="R81" s="38"/>
      <c r="S81" s="38"/>
    </row>
    <row r="82" spans="1:19" s="20" customFormat="1" x14ac:dyDescent="0.25">
      <c r="A82" s="11">
        <v>10</v>
      </c>
      <c r="B82" s="38"/>
      <c r="C82" s="38"/>
      <c r="D82" s="38"/>
      <c r="E82" s="38"/>
      <c r="F82" s="47"/>
      <c r="G82" s="38"/>
      <c r="H82" s="38"/>
      <c r="I82" s="38"/>
      <c r="J82" s="82"/>
      <c r="K82" s="38"/>
      <c r="L82" s="47"/>
      <c r="M82" s="38"/>
      <c r="N82" s="38"/>
      <c r="O82" s="38"/>
      <c r="P82" s="38"/>
      <c r="Q82" s="38"/>
      <c r="R82" s="38"/>
      <c r="S82" s="38"/>
    </row>
    <row r="84" spans="1:19" x14ac:dyDescent="0.25">
      <c r="E84" s="19"/>
      <c r="F84" s="19"/>
    </row>
    <row r="85" spans="1:19" x14ac:dyDescent="0.25">
      <c r="D85" s="19"/>
      <c r="E85" s="19"/>
    </row>
    <row r="86" spans="1:19" x14ac:dyDescent="0.25">
      <c r="E86" s="19"/>
      <c r="F86" s="19"/>
    </row>
    <row r="107" spans="1:2" x14ac:dyDescent="0.25">
      <c r="A107" s="19"/>
      <c r="B107" s="19"/>
    </row>
    <row r="108" spans="1:2" x14ac:dyDescent="0.25">
      <c r="A108" s="19"/>
      <c r="B108" s="19"/>
    </row>
    <row r="109" spans="1:2" x14ac:dyDescent="0.25">
      <c r="A109" s="19"/>
      <c r="B109" s="19"/>
    </row>
    <row r="110" spans="1:2" x14ac:dyDescent="0.25">
      <c r="A110" s="19"/>
      <c r="B110" s="19"/>
    </row>
    <row r="111" spans="1:2" x14ac:dyDescent="0.25">
      <c r="A111" s="19"/>
      <c r="B111" s="19"/>
    </row>
    <row r="112" spans="1:2" x14ac:dyDescent="0.25">
      <c r="A112" s="19"/>
      <c r="B112" s="19"/>
    </row>
    <row r="113" spans="1:2" x14ac:dyDescent="0.25">
      <c r="A113" s="19"/>
      <c r="B113" s="19"/>
    </row>
    <row r="114" spans="1:2" x14ac:dyDescent="0.25">
      <c r="A114" s="19"/>
      <c r="B114" s="19"/>
    </row>
    <row r="115" spans="1:2" x14ac:dyDescent="0.25">
      <c r="A115" s="19"/>
      <c r="B115" s="19"/>
    </row>
    <row r="116" spans="1:2" x14ac:dyDescent="0.25">
      <c r="A116" s="19"/>
      <c r="B116" s="19"/>
    </row>
    <row r="117" spans="1:2" x14ac:dyDescent="0.25">
      <c r="A117" s="19"/>
      <c r="B117" s="19"/>
    </row>
    <row r="118" spans="1:2" x14ac:dyDescent="0.25">
      <c r="A118" s="19"/>
      <c r="B118" s="19"/>
    </row>
    <row r="119" spans="1:2" x14ac:dyDescent="0.25">
      <c r="A119" s="19"/>
      <c r="B119" s="19"/>
    </row>
    <row r="120" spans="1:2" x14ac:dyDescent="0.25">
      <c r="A120" s="19"/>
      <c r="B120" s="19"/>
    </row>
    <row r="121" spans="1:2" x14ac:dyDescent="0.25">
      <c r="A121" s="19"/>
      <c r="B121" s="19"/>
    </row>
    <row r="122" spans="1:2" x14ac:dyDescent="0.25">
      <c r="A122" s="19"/>
      <c r="B122" s="19"/>
    </row>
    <row r="123" spans="1:2" x14ac:dyDescent="0.25">
      <c r="A123" s="19"/>
      <c r="B123" s="19"/>
    </row>
    <row r="124" spans="1:2" x14ac:dyDescent="0.25">
      <c r="A124" s="19"/>
      <c r="B124" s="19"/>
    </row>
    <row r="125" spans="1:2" x14ac:dyDescent="0.25">
      <c r="A125" s="19"/>
      <c r="B125" s="19"/>
    </row>
    <row r="126" spans="1:2" x14ac:dyDescent="0.25">
      <c r="A126" s="19"/>
      <c r="B126" s="19"/>
    </row>
    <row r="127" spans="1:2" x14ac:dyDescent="0.25">
      <c r="A127" s="19"/>
      <c r="B127" s="19"/>
    </row>
    <row r="128" spans="1:2" x14ac:dyDescent="0.25">
      <c r="A128" s="19"/>
      <c r="B128" s="19"/>
    </row>
    <row r="129" spans="1:2" x14ac:dyDescent="0.25">
      <c r="A129" s="19"/>
      <c r="B129" s="19"/>
    </row>
  </sheetData>
  <dataValidations count="5">
    <dataValidation type="whole" operator="greaterThan" allowBlank="1" showInputMessage="1" showErrorMessage="1" sqref="B15 B23" xr:uid="{00000000-0002-0000-0D00-000000000000}">
      <formula1>0</formula1>
      <formula2>0</formula2>
    </dataValidation>
    <dataValidation type="list" allowBlank="1" showInputMessage="1" showErrorMessage="1" sqref="A7 D7 A11 A15 A19 A23 A27 A31 A35 A39 A52 A65 M73:M82" xr:uid="{00000000-0002-0000-0D00-000001000000}">
      <formula1>"1 / Yes,0 / No"</formula1>
      <formula2>0</formula2>
    </dataValidation>
    <dataValidation type="textLength" operator="equal" allowBlank="1" showInputMessage="1" showErrorMessage="1" sqref="B7 B11 C52:C61 J71 I73:I82 P73:P82" xr:uid="{00000000-0002-0000-0D00-000002000000}">
      <formula1>5</formula1>
      <formula2>0</formula2>
    </dataValidation>
    <dataValidation operator="greaterThan" allowBlank="1" showInputMessage="1" showErrorMessage="1" sqref="C7 D39:E48 F73:F82 R73:S82" xr:uid="{00000000-0002-0000-0D00-000003000000}">
      <formula1>0</formula1>
      <formula2>0</formula2>
    </dataValidation>
    <dataValidation operator="equal" allowBlank="1" showInputMessage="1" showErrorMessage="1" sqref="C73:D82 K73:K82" xr:uid="{00000000-0002-0000-0D00-000004000000}">
      <formula1>0</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D00-000005000000}">
          <x14:formula1>
            <xm:f>'IMO compendium'!$X$2:$X$19</xm:f>
          </x14:formula1>
          <x14:formula2>
            <xm:f>0</xm:f>
          </x14:formula2>
          <xm:sqref>C39:C48</xm:sqref>
        </x14:dataValidation>
        <x14:dataValidation type="list" allowBlank="1" showInputMessage="1" showErrorMessage="1" xr:uid="{00000000-0002-0000-0D00-000006000000}">
          <x14:formula1>
            <xm:f>'IMO compendium'!$AA$2:$AA$4</xm:f>
          </x14:formula1>
          <x14:formula2>
            <xm:f>0</xm:f>
          </x14:formula2>
          <xm:sqref>O73:O82</xm:sqref>
        </x14:dataValidation>
        <x14:dataValidation type="list" allowBlank="1" showInputMessage="1" showErrorMessage="1" xr:uid="{00000000-0002-0000-0D00-000007000000}">
          <x14:formula1>
            <xm:f>'UN-EDIFACT 3499'!$C$1:$C$4</xm:f>
          </x14:formula1>
          <x14:formula2>
            <xm:f>0</xm:f>
          </x14:formula2>
          <xm:sqref>G73:G82</xm:sqref>
        </x14:dataValidation>
        <x14:dataValidation type="list" allowBlank="1" showInputMessage="1" showErrorMessage="1" xr:uid="{00000000-0002-0000-0D00-000008000000}">
          <x14:formula1>
            <xm:f>'IMO compendium'!$C$2:$C$297</xm:f>
          </x14:formula1>
          <x14:formula2>
            <xm:f>0</xm:f>
          </x14:formula2>
          <xm:sqref>E73:E82</xm:sqref>
        </x14:dataValidation>
        <x14:dataValidation type="list" allowBlank="1" showInputMessage="1" showErrorMessage="1" xr:uid="{00000000-0002-0000-0D00-000009000000}">
          <x14:formula1>
            <xm:f>'UN-EDIFACT 3035 MDH'!$C$1:$C$3</xm:f>
          </x14:formula1>
          <x14:formula2>
            <xm:f>0</xm:f>
          </x14:formula2>
          <xm:sqref>B73:B82</xm:sqref>
        </x14:dataValidation>
        <x14:dataValidation type="list" allowBlank="1" showInputMessage="1" showErrorMessage="1" xr:uid="{00000000-0002-0000-0D00-00000A000000}">
          <x14:formula1>
            <xm:f>'IMO compendium'!$AD$2:$AD$4</xm:f>
          </x14:formula1>
          <x14:formula2>
            <xm:f>0</xm:f>
          </x14:formula2>
          <xm:sqref>N73:N82</xm:sqref>
        </x14:dataValidation>
        <x14:dataValidation type="list" allowBlank="1" showInputMessage="1" showErrorMessage="1" xr:uid="{00000000-0002-0000-0D00-00000B000000}">
          <x14:formula1>
            <xm:f>'ISO 3166-1 a3'!$C$1:$C$253</xm:f>
          </x14:formula1>
          <x14:formula2>
            <xm:f>0</xm:f>
          </x14:formula2>
          <xm:sqref>H73:H82</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AD47"/>
  </sheetPr>
  <dimension ref="A1:AL33"/>
  <sheetViews>
    <sheetView showGridLines="0" tabSelected="1" zoomScale="85" zoomScaleNormal="85" workbookViewId="0">
      <selection activeCell="A3" sqref="A3"/>
    </sheetView>
  </sheetViews>
  <sheetFormatPr baseColWidth="10" defaultColWidth="9.140625" defaultRowHeight="15" x14ac:dyDescent="0.25"/>
  <cols>
    <col min="1" max="2" width="21.85546875" style="4" customWidth="1"/>
    <col min="3" max="3" width="41" style="4" customWidth="1"/>
    <col min="4" max="4" width="22.140625" style="4" customWidth="1"/>
    <col min="5" max="5" width="22.42578125" style="4" customWidth="1"/>
    <col min="6" max="6" width="20.85546875" style="4" customWidth="1"/>
    <col min="7" max="7" width="22.42578125" style="4" customWidth="1"/>
    <col min="8" max="38" width="20.85546875" style="4" customWidth="1"/>
  </cols>
  <sheetData>
    <row r="1" spans="1:13" ht="15" customHeight="1" x14ac:dyDescent="0.25">
      <c r="A1" s="4" t="s">
        <v>753</v>
      </c>
      <c r="B1" s="6" t="s">
        <v>26</v>
      </c>
    </row>
    <row r="2" spans="1:13" ht="48.75" customHeight="1" x14ac:dyDescent="0.25">
      <c r="A2" s="21" t="s">
        <v>27</v>
      </c>
      <c r="B2" s="95"/>
      <c r="C2" s="95"/>
      <c r="D2" s="22" t="str">
        <f>"Ship name: " &amp; 'FR - Header'!A5 &amp; CHAR(10) &amp; "IMO number: " &amp; 'FR - Header'!B5</f>
        <v>Ship name: My ship
IMO number: 9330795</v>
      </c>
      <c r="E2" s="22" t="str">
        <f>"ETA: "&amp;'FR - Header'!C5&amp;CHAR(10)&amp;"ETD: "&amp;'FR - Header'!D5</f>
        <v>ETA: 05/03/2025 06:01:00
ETD: 05/03/2025 10:59:00</v>
      </c>
      <c r="F2" s="131" t="s">
        <v>15</v>
      </c>
      <c r="G2" s="21"/>
      <c r="H2" s="21"/>
      <c r="I2" s="21"/>
      <c r="J2" s="21"/>
      <c r="K2" s="21"/>
      <c r="L2" s="21"/>
    </row>
    <row r="3" spans="1:13" ht="26.25" x14ac:dyDescent="0.25">
      <c r="A3" s="100" t="s">
        <v>754</v>
      </c>
      <c r="F3" s="25"/>
    </row>
    <row r="4" spans="1:13" s="18" customFormat="1" x14ac:dyDescent="0.25">
      <c r="A4" s="31" t="s">
        <v>427</v>
      </c>
      <c r="B4" s="31" t="s">
        <v>219</v>
      </c>
      <c r="E4" s="19"/>
      <c r="F4" s="60"/>
      <c r="G4" s="19"/>
    </row>
    <row r="5" spans="1:13" s="28" customFormat="1" x14ac:dyDescent="0.25">
      <c r="A5" s="35" t="s">
        <v>427</v>
      </c>
      <c r="B5" s="35" t="s">
        <v>220</v>
      </c>
      <c r="F5" s="176"/>
      <c r="G5" s="43"/>
    </row>
    <row r="6" spans="1:13" s="18" customFormat="1" x14ac:dyDescent="0.25">
      <c r="A6" s="38"/>
      <c r="B6" s="48"/>
      <c r="F6" s="60"/>
      <c r="G6" s="19"/>
    </row>
    <row r="7" spans="1:13" x14ac:dyDescent="0.25">
      <c r="F7" s="25"/>
    </row>
    <row r="8" spans="1:13" x14ac:dyDescent="0.25">
      <c r="A8" s="31"/>
      <c r="B8" s="31" t="s">
        <v>755</v>
      </c>
      <c r="C8" s="31" t="s">
        <v>756</v>
      </c>
      <c r="D8" s="31" t="s">
        <v>757</v>
      </c>
      <c r="E8" s="33" t="s">
        <v>561</v>
      </c>
      <c r="F8" s="177" t="s">
        <v>758</v>
      </c>
    </row>
    <row r="9" spans="1:13" ht="30" x14ac:dyDescent="0.25">
      <c r="A9" s="35"/>
      <c r="B9" s="49" t="s">
        <v>759</v>
      </c>
      <c r="C9" s="35" t="s">
        <v>760</v>
      </c>
      <c r="D9" s="49" t="s">
        <v>761</v>
      </c>
      <c r="E9" s="49" t="s">
        <v>762</v>
      </c>
      <c r="F9" s="178" t="s">
        <v>763</v>
      </c>
    </row>
    <row r="10" spans="1:13" x14ac:dyDescent="0.25">
      <c r="A10" s="11">
        <v>1</v>
      </c>
      <c r="B10" s="38"/>
      <c r="C10" s="38"/>
      <c r="D10" s="38"/>
      <c r="E10" s="40"/>
      <c r="F10" s="179"/>
    </row>
    <row r="11" spans="1:13" x14ac:dyDescent="0.25">
      <c r="A11" s="11">
        <v>2</v>
      </c>
      <c r="B11" s="38"/>
      <c r="C11" s="38"/>
      <c r="D11" s="38"/>
      <c r="E11" s="40"/>
      <c r="F11" s="179"/>
    </row>
    <row r="12" spans="1:13" x14ac:dyDescent="0.25">
      <c r="A12" s="11">
        <v>3</v>
      </c>
      <c r="B12" s="38"/>
      <c r="C12" s="38"/>
      <c r="D12" s="38"/>
      <c r="E12" s="40"/>
      <c r="F12" s="179"/>
    </row>
    <row r="13" spans="1:13" x14ac:dyDescent="0.25">
      <c r="A13" s="11">
        <v>4</v>
      </c>
      <c r="B13" s="38"/>
      <c r="C13" s="38"/>
      <c r="D13" s="38"/>
      <c r="E13" s="40"/>
      <c r="F13" s="179"/>
    </row>
    <row r="14" spans="1:13" x14ac:dyDescent="0.25">
      <c r="A14" s="11">
        <v>5</v>
      </c>
      <c r="B14" s="38"/>
      <c r="C14" s="38"/>
      <c r="D14" s="38"/>
      <c r="E14" s="40"/>
      <c r="F14" s="179"/>
    </row>
    <row r="15" spans="1:13" x14ac:dyDescent="0.25">
      <c r="A15" s="11">
        <v>6</v>
      </c>
      <c r="B15" s="38"/>
      <c r="C15" s="38"/>
      <c r="D15" s="38"/>
      <c r="E15" s="40"/>
      <c r="F15" s="179"/>
    </row>
    <row r="16" spans="1:13" x14ac:dyDescent="0.25">
      <c r="A16" s="11">
        <v>7</v>
      </c>
      <c r="B16" s="38"/>
      <c r="C16" s="38"/>
      <c r="D16" s="38"/>
      <c r="E16" s="40"/>
      <c r="F16" s="179"/>
    </row>
    <row r="17" spans="1:8" x14ac:dyDescent="0.25">
      <c r="A17" s="11">
        <v>8</v>
      </c>
      <c r="B17" s="38"/>
      <c r="C17" s="38"/>
      <c r="D17" s="38"/>
      <c r="E17" s="40"/>
      <c r="F17" s="179"/>
    </row>
    <row r="18" spans="1:8" x14ac:dyDescent="0.25">
      <c r="A18" s="11">
        <v>9</v>
      </c>
      <c r="B18" s="38"/>
      <c r="C18" s="38"/>
      <c r="D18" s="38"/>
      <c r="E18" s="40"/>
      <c r="F18" s="179"/>
    </row>
    <row r="19" spans="1:8" x14ac:dyDescent="0.25">
      <c r="A19" s="11">
        <v>10</v>
      </c>
      <c r="B19" s="38"/>
      <c r="C19" s="38"/>
      <c r="D19" s="38"/>
      <c r="E19" s="40"/>
      <c r="F19" s="179"/>
    </row>
    <row r="20" spans="1:8" ht="15.75" thickBot="1" x14ac:dyDescent="0.3">
      <c r="A20" s="156"/>
      <c r="B20" s="156"/>
      <c r="C20" s="156"/>
      <c r="D20" s="156"/>
      <c r="E20" s="182"/>
    </row>
    <row r="21" spans="1:8" ht="18.75" x14ac:dyDescent="0.3">
      <c r="B21" s="269" t="s">
        <v>5967</v>
      </c>
    </row>
    <row r="22" spans="1:8" x14ac:dyDescent="0.25">
      <c r="A22" s="53"/>
      <c r="B22" s="148" t="s">
        <v>755</v>
      </c>
      <c r="C22" s="31" t="s">
        <v>756</v>
      </c>
      <c r="D22" s="31" t="s">
        <v>764</v>
      </c>
      <c r="E22" s="31"/>
      <c r="F22" s="31" t="s">
        <v>765</v>
      </c>
      <c r="G22" s="31"/>
      <c r="H22" s="31" t="s">
        <v>766</v>
      </c>
    </row>
    <row r="23" spans="1:8" ht="45" x14ac:dyDescent="0.25">
      <c r="A23" s="55"/>
      <c r="B23" s="133" t="s">
        <v>759</v>
      </c>
      <c r="C23" s="35" t="s">
        <v>760</v>
      </c>
      <c r="D23" s="35" t="s">
        <v>767</v>
      </c>
      <c r="E23" s="92" t="s">
        <v>768</v>
      </c>
      <c r="F23" s="35" t="s">
        <v>769</v>
      </c>
      <c r="G23" s="92" t="s">
        <v>770</v>
      </c>
      <c r="H23" s="35" t="s">
        <v>771</v>
      </c>
    </row>
    <row r="24" spans="1:8" x14ac:dyDescent="0.25">
      <c r="A24" s="207">
        <v>1</v>
      </c>
      <c r="B24" s="181"/>
      <c r="C24" s="38"/>
      <c r="D24" s="38"/>
      <c r="E24" s="40"/>
      <c r="F24" s="38"/>
      <c r="G24" s="40"/>
      <c r="H24" s="47"/>
    </row>
    <row r="25" spans="1:8" x14ac:dyDescent="0.25">
      <c r="A25" s="207">
        <v>2</v>
      </c>
      <c r="B25" s="181"/>
      <c r="C25" s="38"/>
      <c r="D25" s="38"/>
      <c r="E25" s="40"/>
      <c r="F25" s="38"/>
      <c r="G25" s="40"/>
      <c r="H25" s="47"/>
    </row>
    <row r="26" spans="1:8" x14ac:dyDescent="0.25">
      <c r="A26" s="207">
        <v>3</v>
      </c>
      <c r="B26" s="181"/>
      <c r="C26" s="38"/>
      <c r="D26" s="38"/>
      <c r="E26" s="40"/>
      <c r="F26" s="38"/>
      <c r="G26" s="40"/>
      <c r="H26" s="47"/>
    </row>
    <row r="27" spans="1:8" x14ac:dyDescent="0.25">
      <c r="A27" s="207">
        <v>4</v>
      </c>
      <c r="B27" s="181"/>
      <c r="C27" s="38"/>
      <c r="D27" s="38"/>
      <c r="E27" s="40"/>
      <c r="F27" s="38"/>
      <c r="G27" s="40"/>
      <c r="H27" s="47"/>
    </row>
    <row r="28" spans="1:8" x14ac:dyDescent="0.25">
      <c r="A28" s="207">
        <v>5</v>
      </c>
      <c r="B28" s="181"/>
      <c r="C28" s="38"/>
      <c r="D28" s="38"/>
      <c r="E28" s="40"/>
      <c r="F28" s="38"/>
      <c r="G28" s="40"/>
      <c r="H28" s="47"/>
    </row>
    <row r="29" spans="1:8" x14ac:dyDescent="0.25">
      <c r="A29" s="207">
        <v>6</v>
      </c>
      <c r="B29" s="181"/>
      <c r="C29" s="38"/>
      <c r="D29" s="38"/>
      <c r="E29" s="40"/>
      <c r="F29" s="38"/>
      <c r="G29" s="40"/>
      <c r="H29" s="47"/>
    </row>
    <row r="30" spans="1:8" x14ac:dyDescent="0.25">
      <c r="A30" s="207">
        <v>7</v>
      </c>
      <c r="B30" s="181"/>
      <c r="C30" s="38"/>
      <c r="D30" s="38"/>
      <c r="E30" s="40"/>
      <c r="F30" s="38"/>
      <c r="G30" s="40"/>
      <c r="H30" s="47"/>
    </row>
    <row r="31" spans="1:8" x14ac:dyDescent="0.25">
      <c r="A31" s="207">
        <v>8</v>
      </c>
      <c r="B31" s="181"/>
      <c r="C31" s="38"/>
      <c r="D31" s="38"/>
      <c r="E31" s="40"/>
      <c r="F31" s="38"/>
      <c r="G31" s="40"/>
      <c r="H31" s="47"/>
    </row>
    <row r="32" spans="1:8" x14ac:dyDescent="0.25">
      <c r="A32" s="207">
        <v>9</v>
      </c>
      <c r="B32" s="181"/>
      <c r="C32" s="38"/>
      <c r="D32" s="38"/>
      <c r="E32" s="40"/>
      <c r="F32" s="38"/>
      <c r="G32" s="40"/>
      <c r="H32" s="47"/>
    </row>
    <row r="33" spans="1:8" x14ac:dyDescent="0.25">
      <c r="A33" s="207">
        <v>10</v>
      </c>
      <c r="B33" s="181"/>
      <c r="C33" s="38"/>
      <c r="D33" s="38"/>
      <c r="E33" s="40"/>
      <c r="F33" s="38"/>
      <c r="G33" s="40"/>
      <c r="H33" s="47"/>
    </row>
  </sheetData>
  <dataValidations count="7">
    <dataValidation type="list" operator="greaterThan" allowBlank="1" showInputMessage="1" showErrorMessage="1" sqref="E24:E33 G24:G33" xr:uid="{00000000-0002-0000-0E00-000000000000}">
      <formula1>"MTQ / Cubic metre,TNE / Metric ton"</formula1>
      <formula2>0</formula2>
    </dataValidation>
    <dataValidation type="decimal" operator="greaterThanOrEqual" allowBlank="1" showInputMessage="1" showErrorMessage="1" sqref="F24:F33" xr:uid="{00000000-0002-0000-0E00-000001000000}">
      <formula1>0</formula1>
      <formula2>0</formula2>
    </dataValidation>
    <dataValidation operator="equal" allowBlank="1" showInputMessage="1" showErrorMessage="1" sqref="B6" xr:uid="{00000000-0002-0000-0E00-000002000000}">
      <formula1>0</formula1>
      <formula2>0</formula2>
    </dataValidation>
    <dataValidation type="list" allowBlank="1" showInputMessage="1" showErrorMessage="1" sqref="A6" xr:uid="{00000000-0002-0000-0E00-000003000000}">
      <formula1>"Arrival,Departure"</formula1>
      <formula2>0</formula2>
    </dataValidation>
    <dataValidation type="list" allowBlank="1" showInputMessage="1" showErrorMessage="1" sqref="F10:F19" xr:uid="{00000000-0002-0000-0E00-000004000000}">
      <formula1>"1 / Yes,0 / No"</formula1>
      <formula2>0</formula2>
    </dataValidation>
    <dataValidation type="whole" operator="greaterThan" allowBlank="1" showInputMessage="1" showErrorMessage="1" sqref="D10:D19" xr:uid="{00000000-0002-0000-0E00-000005000000}">
      <formula1>0</formula1>
      <formula2>0</formula2>
    </dataValidation>
    <dataValidation type="list" operator="greaterThan" allowBlank="1" showInputMessage="1" showErrorMessage="1" sqref="E10:E19" xr:uid="{1E0223DC-700B-4D2A-8112-FD0CBD7D0E65}">
      <formula1>"MTQ / Cubic metre, TNE / Metric ton"</formula1>
    </dataValidation>
  </dataValidations>
  <pageMargins left="0.7" right="0.7" top="0.75" bottom="0.75" header="0.511811023622047" footer="0.511811023622047"/>
  <pageSetup paperSize="9" orientation="portrait" horizontalDpi="300" verticalDpi="300"/>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6000000}">
          <x14:formula1>
            <xm:f>'EMSWe Codes'!$C$2:$C$10</xm:f>
          </x14:formula1>
          <x14:formula2>
            <xm:f>0</xm:f>
          </x14:formula2>
          <xm:sqref>B10:B19 B24:B33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AD47"/>
  </sheetPr>
  <dimension ref="A1:I32"/>
  <sheetViews>
    <sheetView zoomScale="60" zoomScaleNormal="60" workbookViewId="0">
      <selection activeCell="E23" sqref="E23"/>
    </sheetView>
  </sheetViews>
  <sheetFormatPr baseColWidth="10" defaultColWidth="9.140625" defaultRowHeight="15" x14ac:dyDescent="0.25"/>
  <cols>
    <col min="1" max="1" width="33.140625" style="4" customWidth="1"/>
    <col min="2" max="2" width="27.85546875" style="4" customWidth="1"/>
    <col min="3" max="3" width="24.28515625" style="4" customWidth="1"/>
    <col min="4" max="4" width="22.140625" style="4" customWidth="1"/>
    <col min="5" max="5" width="25.7109375" style="4" customWidth="1"/>
    <col min="6" max="6" width="29.5703125" style="4" customWidth="1"/>
    <col min="7" max="7" width="24.28515625" style="4" customWidth="1"/>
    <col min="8" max="8" width="21.85546875" style="4" customWidth="1"/>
    <col min="9" max="9" width="30.85546875" style="4" customWidth="1"/>
  </cols>
  <sheetData>
    <row r="1" spans="1:9" x14ac:dyDescent="0.25">
      <c r="A1" s="4" t="s">
        <v>772</v>
      </c>
      <c r="B1" s="4" t="s">
        <v>26</v>
      </c>
    </row>
    <row r="2" spans="1:9" ht="50.25" customHeight="1" x14ac:dyDescent="0.25">
      <c r="A2" s="21" t="s">
        <v>15</v>
      </c>
      <c r="B2" s="183"/>
      <c r="C2" s="9"/>
      <c r="D2" s="22" t="str">
        <f>"Ship name: " &amp; 'FR - Header'!A5 &amp; CHAR(10) &amp; "IMO number: " &amp; 'FR - Header'!B5</f>
        <v>Ship name: My ship
IMO number: 9330795</v>
      </c>
      <c r="E2" s="22" t="str">
        <f>"ETA: "&amp;'FR - Header'!C5&amp;CHAR(10)&amp;"ETD: "&amp;'FR - Header'!D5</f>
        <v>ETA: 05/03/2025 06:01:00
ETD: 05/03/2025 10:59:00</v>
      </c>
      <c r="F2" s="184"/>
      <c r="G2" s="9"/>
      <c r="H2" s="184"/>
      <c r="I2" s="9"/>
    </row>
    <row r="3" spans="1:9" ht="26.25" x14ac:dyDescent="0.4">
      <c r="A3" s="185" t="s">
        <v>773</v>
      </c>
    </row>
    <row r="4" spans="1:9" ht="18.75" x14ac:dyDescent="0.3">
      <c r="A4" s="27" t="s">
        <v>615</v>
      </c>
    </row>
    <row r="5" spans="1:9" x14ac:dyDescent="0.25">
      <c r="A5" s="31" t="s">
        <v>219</v>
      </c>
    </row>
    <row r="6" spans="1:9" x14ac:dyDescent="0.25">
      <c r="A6" s="35" t="s">
        <v>220</v>
      </c>
    </row>
    <row r="7" spans="1:9" x14ac:dyDescent="0.25">
      <c r="A7" s="38"/>
    </row>
    <row r="8" spans="1:9" ht="18.75" x14ac:dyDescent="0.3">
      <c r="A8" s="186" t="s">
        <v>774</v>
      </c>
    </row>
    <row r="9" spans="1:9" x14ac:dyDescent="0.25">
      <c r="A9" s="53" t="s">
        <v>775</v>
      </c>
      <c r="B9" s="31" t="s">
        <v>776</v>
      </c>
    </row>
    <row r="10" spans="1:9" ht="30" x14ac:dyDescent="0.25">
      <c r="A10" s="55" t="s">
        <v>777</v>
      </c>
      <c r="B10" s="35" t="s">
        <v>778</v>
      </c>
    </row>
    <row r="11" spans="1:9" x14ac:dyDescent="0.25">
      <c r="A11" s="187"/>
      <c r="B11" s="38"/>
    </row>
    <row r="12" spans="1:9" ht="18.75" x14ac:dyDescent="0.3">
      <c r="A12" s="186" t="s">
        <v>779</v>
      </c>
    </row>
    <row r="13" spans="1:9" x14ac:dyDescent="0.25">
      <c r="A13" s="53" t="s">
        <v>780</v>
      </c>
      <c r="B13" s="31" t="s">
        <v>781</v>
      </c>
      <c r="C13" s="31" t="s">
        <v>782</v>
      </c>
      <c r="D13" s="31" t="s">
        <v>783</v>
      </c>
      <c r="E13" s="31" t="s">
        <v>784</v>
      </c>
      <c r="F13" s="31" t="s">
        <v>785</v>
      </c>
      <c r="G13" s="31" t="s">
        <v>786</v>
      </c>
      <c r="H13" s="31" t="s">
        <v>787</v>
      </c>
    </row>
    <row r="14" spans="1:9" ht="47.25" customHeight="1" x14ac:dyDescent="0.25">
      <c r="A14" s="188" t="s">
        <v>788</v>
      </c>
      <c r="B14" s="35" t="s">
        <v>789</v>
      </c>
      <c r="C14" s="35" t="s">
        <v>790</v>
      </c>
      <c r="D14" s="35" t="s">
        <v>791</v>
      </c>
      <c r="E14" s="35" t="s">
        <v>792</v>
      </c>
      <c r="F14" s="35" t="s">
        <v>793</v>
      </c>
      <c r="G14" s="35" t="s">
        <v>794</v>
      </c>
      <c r="H14" s="35" t="s">
        <v>795</v>
      </c>
    </row>
    <row r="15" spans="1:9" x14ac:dyDescent="0.25">
      <c r="A15" s="187"/>
      <c r="B15" s="38"/>
      <c r="C15" s="38"/>
      <c r="D15" s="38"/>
      <c r="E15" s="38"/>
      <c r="F15" s="38"/>
      <c r="G15" s="38"/>
      <c r="H15" s="38"/>
    </row>
    <row r="16" spans="1:9" ht="18.75" x14ac:dyDescent="0.3">
      <c r="A16" s="186" t="s">
        <v>796</v>
      </c>
    </row>
    <row r="17" spans="1:9" x14ac:dyDescent="0.25">
      <c r="A17" s="53" t="s">
        <v>797</v>
      </c>
      <c r="B17" s="31" t="s">
        <v>798</v>
      </c>
      <c r="C17" s="31" t="s">
        <v>799</v>
      </c>
      <c r="D17" s="31" t="s">
        <v>800</v>
      </c>
      <c r="E17" s="31" t="s">
        <v>801</v>
      </c>
      <c r="F17" s="31" t="s">
        <v>802</v>
      </c>
      <c r="G17" s="31" t="s">
        <v>803</v>
      </c>
      <c r="H17" s="31" t="s">
        <v>804</v>
      </c>
      <c r="I17" s="31" t="s">
        <v>805</v>
      </c>
    </row>
    <row r="18" spans="1:9" ht="46.5" customHeight="1" x14ac:dyDescent="0.25">
      <c r="A18" s="189" t="s">
        <v>806</v>
      </c>
      <c r="B18" s="35" t="s">
        <v>807</v>
      </c>
      <c r="C18" s="35" t="s">
        <v>808</v>
      </c>
      <c r="D18" s="35" t="s">
        <v>809</v>
      </c>
      <c r="E18" s="35" t="s">
        <v>810</v>
      </c>
      <c r="F18" s="35" t="s">
        <v>811</v>
      </c>
      <c r="G18" s="35" t="s">
        <v>812</v>
      </c>
      <c r="H18" s="35" t="s">
        <v>813</v>
      </c>
      <c r="I18" s="35" t="s">
        <v>814</v>
      </c>
    </row>
    <row r="19" spans="1:9" x14ac:dyDescent="0.25">
      <c r="A19" s="187"/>
      <c r="B19" s="38"/>
      <c r="C19" s="38"/>
      <c r="D19" s="38"/>
      <c r="E19" s="38"/>
      <c r="F19" s="38"/>
      <c r="G19" s="38"/>
      <c r="H19" s="38"/>
      <c r="I19" s="38"/>
    </row>
    <row r="20" spans="1:9" ht="18.75" x14ac:dyDescent="0.3">
      <c r="A20" s="186" t="s">
        <v>815</v>
      </c>
    </row>
    <row r="21" spans="1:9" x14ac:dyDescent="0.25">
      <c r="A21" s="53" t="s">
        <v>177</v>
      </c>
      <c r="B21" s="31" t="s">
        <v>816</v>
      </c>
      <c r="C21" s="31" t="s">
        <v>817</v>
      </c>
      <c r="D21" s="31" t="s">
        <v>818</v>
      </c>
      <c r="E21" s="31" t="s">
        <v>819</v>
      </c>
      <c r="F21" s="31" t="s">
        <v>820</v>
      </c>
      <c r="G21" s="31" t="s">
        <v>821</v>
      </c>
    </row>
    <row r="22" spans="1:9" ht="45" x14ac:dyDescent="0.25">
      <c r="A22" s="55" t="s">
        <v>822</v>
      </c>
      <c r="B22" s="35" t="s">
        <v>823</v>
      </c>
      <c r="C22" s="35" t="s">
        <v>824</v>
      </c>
      <c r="D22" s="35" t="s">
        <v>825</v>
      </c>
      <c r="E22" s="35" t="s">
        <v>826</v>
      </c>
      <c r="F22" s="35" t="s">
        <v>827</v>
      </c>
      <c r="G22" s="140" t="s">
        <v>828</v>
      </c>
    </row>
    <row r="23" spans="1:9" x14ac:dyDescent="0.25">
      <c r="A23" s="55">
        <v>1</v>
      </c>
      <c r="B23" s="38"/>
      <c r="C23" s="38"/>
      <c r="D23" s="38"/>
      <c r="E23" s="38"/>
      <c r="F23" s="38"/>
      <c r="G23" s="38"/>
    </row>
    <row r="24" spans="1:9" x14ac:dyDescent="0.25">
      <c r="A24" s="55">
        <v>2</v>
      </c>
      <c r="B24" s="38"/>
      <c r="C24" s="38"/>
      <c r="D24" s="38"/>
      <c r="E24" s="38"/>
      <c r="F24" s="38"/>
      <c r="G24" s="38"/>
    </row>
    <row r="25" spans="1:9" x14ac:dyDescent="0.25">
      <c r="A25" s="55">
        <v>3</v>
      </c>
      <c r="B25" s="38"/>
      <c r="C25" s="38"/>
      <c r="D25" s="38"/>
      <c r="E25" s="38"/>
      <c r="F25" s="38"/>
      <c r="G25" s="38"/>
    </row>
    <row r="26" spans="1:9" x14ac:dyDescent="0.25">
      <c r="A26" s="55">
        <v>4</v>
      </c>
      <c r="B26" s="38"/>
      <c r="C26" s="38"/>
      <c r="D26" s="38"/>
      <c r="E26" s="38"/>
      <c r="F26" s="38"/>
      <c r="G26" s="38"/>
    </row>
    <row r="27" spans="1:9" x14ac:dyDescent="0.25">
      <c r="A27" s="55">
        <v>5</v>
      </c>
      <c r="B27" s="38"/>
      <c r="C27" s="38"/>
      <c r="D27" s="38"/>
      <c r="E27" s="38"/>
      <c r="F27" s="38"/>
      <c r="G27" s="38"/>
    </row>
    <row r="28" spans="1:9" x14ac:dyDescent="0.25">
      <c r="A28" s="55">
        <v>6</v>
      </c>
      <c r="B28" s="38"/>
      <c r="C28" s="38"/>
      <c r="D28" s="38"/>
      <c r="E28" s="38"/>
      <c r="F28" s="38"/>
      <c r="G28" s="38"/>
    </row>
    <row r="29" spans="1:9" x14ac:dyDescent="0.25">
      <c r="A29" s="55">
        <v>7</v>
      </c>
      <c r="B29" s="38"/>
      <c r="C29" s="38"/>
      <c r="D29" s="38"/>
      <c r="E29" s="38"/>
      <c r="F29" s="38"/>
      <c r="G29" s="38"/>
    </row>
    <row r="30" spans="1:9" x14ac:dyDescent="0.25">
      <c r="A30" s="55">
        <v>8</v>
      </c>
      <c r="B30" s="38"/>
      <c r="C30" s="38"/>
      <c r="D30" s="38"/>
      <c r="E30" s="38"/>
      <c r="F30" s="38"/>
      <c r="G30" s="38"/>
    </row>
    <row r="31" spans="1:9" x14ac:dyDescent="0.25">
      <c r="A31" s="55">
        <v>9</v>
      </c>
      <c r="B31" s="38"/>
      <c r="C31" s="38"/>
      <c r="D31" s="38"/>
      <c r="E31" s="38"/>
      <c r="F31" s="38"/>
      <c r="G31" s="38"/>
    </row>
    <row r="32" spans="1:9" x14ac:dyDescent="0.25">
      <c r="A32" s="55">
        <v>10</v>
      </c>
      <c r="B32" s="38"/>
      <c r="C32" s="38"/>
      <c r="D32" s="38"/>
      <c r="E32" s="38"/>
      <c r="F32" s="38"/>
      <c r="G32" s="38"/>
    </row>
  </sheetData>
  <dataValidations count="4">
    <dataValidation type="list" allowBlank="1" showInputMessage="1" showErrorMessage="1" sqref="E15:H15" xr:uid="{00000000-0002-0000-0F00-000000000000}">
      <formula1>"1 / Yes,0 / No"</formula1>
      <formula2>0</formula2>
    </dataValidation>
    <dataValidation type="textLength" operator="equal" allowBlank="1" showInputMessage="1" showErrorMessage="1" sqref="B23:B32" xr:uid="{00000000-0002-0000-0F00-000001000000}">
      <formula1>5</formula1>
      <formula2>0</formula2>
    </dataValidation>
    <dataValidation type="textLength" operator="equal" allowBlank="1" showInputMessage="1" showErrorMessage="1" sqref="C19" xr:uid="{00000000-0002-0000-0F00-000002000000}">
      <formula1>2</formula1>
      <formula2>0</formula2>
    </dataValidation>
    <dataValidation type="textLength" operator="lessThanOrEqual" allowBlank="1" showInputMessage="1" showErrorMessage="1" sqref="A11 B19 D19:F19" xr:uid="{00000000-0002-0000-0F00-000003000000}">
      <formula1>2</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4000000}">
          <x14:formula1>
            <xm:f>'FR - IMO Compendium codes'!$E$83:$E$89</xm:f>
          </x14:formula1>
          <x14:formula2>
            <xm:f>0</xm:f>
          </x14:formula2>
          <xm:sqref>G23:G32</xm:sqref>
        </x14:dataValidation>
        <x14:dataValidation type="list" allowBlank="1" showInputMessage="1" showErrorMessage="1" xr:uid="{00000000-0002-0000-0F00-000005000000}">
          <x14:formula1>
            <xm:f>'FR - IMO0460'!$C$2:$C$7</xm:f>
          </x14:formula1>
          <x14:formula2>
            <xm:f>0</xm:f>
          </x14:formula2>
          <xm:sqref>B15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AD47"/>
  </sheetPr>
  <dimension ref="A1:L20"/>
  <sheetViews>
    <sheetView zoomScale="60" zoomScaleNormal="60" workbookViewId="0">
      <selection activeCell="L11" sqref="L11"/>
    </sheetView>
  </sheetViews>
  <sheetFormatPr baseColWidth="10" defaultColWidth="9.140625" defaultRowHeight="15" x14ac:dyDescent="0.25"/>
  <cols>
    <col min="1" max="1" width="19.85546875" style="4" customWidth="1"/>
    <col min="2" max="2" width="28.28515625" style="4" customWidth="1"/>
    <col min="3" max="3" width="27.7109375" style="4" customWidth="1"/>
    <col min="4" max="4" width="29.28515625" style="4" customWidth="1"/>
    <col min="5" max="5" width="13.5703125" style="4" customWidth="1"/>
    <col min="6" max="6" width="16.85546875" style="4" customWidth="1"/>
    <col min="7" max="7" width="13.7109375" style="4" customWidth="1"/>
    <col min="8" max="8" width="11.42578125" style="4" customWidth="1"/>
    <col min="9" max="9" width="14" style="4" customWidth="1"/>
    <col min="10" max="10" width="25.28515625" style="4" customWidth="1"/>
    <col min="11" max="12" width="28.140625" style="4" customWidth="1"/>
  </cols>
  <sheetData>
    <row r="1" spans="1:12" x14ac:dyDescent="0.25">
      <c r="A1" s="190" t="s">
        <v>829</v>
      </c>
      <c r="B1" s="4" t="s">
        <v>26</v>
      </c>
    </row>
    <row r="2" spans="1:12" ht="49.5" customHeight="1" x14ac:dyDescent="0.25">
      <c r="A2" s="191" t="s">
        <v>15</v>
      </c>
      <c r="B2" s="9"/>
      <c r="C2" s="22" t="str">
        <f>"Ship name: " &amp; 'FR - Header'!A5 &amp; CHAR(10) &amp; "IMO number: " &amp; 'FR - Header'!B5</f>
        <v>Ship name: My ship
IMO number: 9330795</v>
      </c>
      <c r="D2" s="22" t="str">
        <f>"ETA: "&amp;'FR - Header'!C5&amp;CHAR(10)&amp;"ETD: "&amp;'FR - Header'!D5</f>
        <v>ETA: 05/03/2025 06:01:00
ETD: 05/03/2025 10:59:00</v>
      </c>
      <c r="E2" s="23"/>
      <c r="F2" s="23"/>
      <c r="G2" s="9"/>
      <c r="H2" s="23"/>
      <c r="I2" s="23"/>
      <c r="J2" s="23"/>
      <c r="K2" s="23"/>
      <c r="L2" s="23"/>
    </row>
    <row r="3" spans="1:12" ht="26.25" x14ac:dyDescent="0.4">
      <c r="A3" s="185" t="s">
        <v>830</v>
      </c>
    </row>
    <row r="4" spans="1:12" ht="18.75" x14ac:dyDescent="0.3">
      <c r="A4" s="27" t="s">
        <v>615</v>
      </c>
    </row>
    <row r="5" spans="1:12" x14ac:dyDescent="0.25">
      <c r="A5" s="31" t="s">
        <v>219</v>
      </c>
    </row>
    <row r="6" spans="1:12" x14ac:dyDescent="0.25">
      <c r="A6" s="35" t="s">
        <v>220</v>
      </c>
    </row>
    <row r="7" spans="1:12" x14ac:dyDescent="0.25">
      <c r="A7" s="38"/>
    </row>
    <row r="8" spans="1:12" ht="18.75" x14ac:dyDescent="0.3">
      <c r="A8" s="27" t="s">
        <v>831</v>
      </c>
    </row>
    <row r="9" spans="1:12" ht="22.5" customHeight="1" x14ac:dyDescent="0.25">
      <c r="A9" s="31" t="s">
        <v>177</v>
      </c>
      <c r="B9" s="148" t="s">
        <v>832</v>
      </c>
      <c r="C9" s="31" t="s">
        <v>833</v>
      </c>
      <c r="D9" s="31" t="s">
        <v>834</v>
      </c>
      <c r="E9" s="31" t="s">
        <v>835</v>
      </c>
      <c r="F9" s="31" t="s">
        <v>836</v>
      </c>
      <c r="G9" s="192" t="s">
        <v>837</v>
      </c>
      <c r="H9" s="31" t="s">
        <v>838</v>
      </c>
      <c r="I9" s="31" t="s">
        <v>839</v>
      </c>
      <c r="J9" s="31" t="s">
        <v>840</v>
      </c>
      <c r="K9" s="31" t="s">
        <v>841</v>
      </c>
      <c r="L9" s="31" t="s">
        <v>842</v>
      </c>
    </row>
    <row r="10" spans="1:12" ht="75" x14ac:dyDescent="0.25">
      <c r="A10" s="35" t="s">
        <v>367</v>
      </c>
      <c r="B10" s="133" t="s">
        <v>843</v>
      </c>
      <c r="C10" s="35" t="s">
        <v>844</v>
      </c>
      <c r="D10" s="35" t="s">
        <v>845</v>
      </c>
      <c r="E10" s="35" t="s">
        <v>846</v>
      </c>
      <c r="F10" s="35" t="s">
        <v>847</v>
      </c>
      <c r="G10" s="193" t="s">
        <v>848</v>
      </c>
      <c r="H10" s="35" t="s">
        <v>849</v>
      </c>
      <c r="I10" s="35" t="s">
        <v>850</v>
      </c>
      <c r="J10" s="35" t="s">
        <v>851</v>
      </c>
      <c r="K10" s="35" t="s">
        <v>852</v>
      </c>
      <c r="L10" s="35" t="s">
        <v>853</v>
      </c>
    </row>
    <row r="11" spans="1:12" x14ac:dyDescent="0.25">
      <c r="A11" s="11">
        <v>1</v>
      </c>
      <c r="B11" s="181"/>
      <c r="C11" s="38"/>
      <c r="D11" s="38"/>
      <c r="E11" s="47"/>
      <c r="F11" s="47"/>
      <c r="G11" s="194"/>
      <c r="H11" s="38"/>
      <c r="I11" s="38"/>
      <c r="J11" s="38"/>
      <c r="K11" s="38"/>
      <c r="L11" s="38"/>
    </row>
    <row r="12" spans="1:12" x14ac:dyDescent="0.25">
      <c r="A12" s="11">
        <v>2</v>
      </c>
      <c r="B12" s="181"/>
      <c r="C12" s="38"/>
      <c r="D12" s="38"/>
      <c r="E12" s="47"/>
      <c r="F12" s="47"/>
      <c r="G12" s="194"/>
      <c r="H12" s="38"/>
      <c r="I12" s="38"/>
      <c r="J12" s="38"/>
      <c r="K12" s="38"/>
      <c r="L12" s="38"/>
    </row>
    <row r="13" spans="1:12" x14ac:dyDescent="0.25">
      <c r="A13" s="11">
        <v>3</v>
      </c>
      <c r="B13" s="181"/>
      <c r="C13" s="38"/>
      <c r="D13" s="38"/>
      <c r="E13" s="47"/>
      <c r="F13" s="47"/>
      <c r="G13" s="194"/>
      <c r="H13" s="38"/>
      <c r="I13" s="38"/>
      <c r="J13" s="38"/>
      <c r="K13" s="38"/>
      <c r="L13" s="38"/>
    </row>
    <row r="14" spans="1:12" x14ac:dyDescent="0.25">
      <c r="A14" s="11">
        <v>4</v>
      </c>
      <c r="B14" s="181"/>
      <c r="C14" s="38"/>
      <c r="D14" s="38"/>
      <c r="E14" s="47"/>
      <c r="F14" s="47"/>
      <c r="G14" s="194"/>
      <c r="H14" s="38"/>
      <c r="I14" s="38"/>
      <c r="J14" s="38"/>
      <c r="K14" s="38"/>
      <c r="L14" s="38"/>
    </row>
    <row r="15" spans="1:12" x14ac:dyDescent="0.25">
      <c r="A15" s="11">
        <v>5</v>
      </c>
      <c r="B15" s="181"/>
      <c r="C15" s="38"/>
      <c r="D15" s="38"/>
      <c r="E15" s="47"/>
      <c r="F15" s="47"/>
      <c r="G15" s="194"/>
      <c r="H15" s="38"/>
      <c r="I15" s="38"/>
      <c r="J15" s="38"/>
      <c r="K15" s="38"/>
      <c r="L15" s="38"/>
    </row>
    <row r="16" spans="1:12" x14ac:dyDescent="0.25">
      <c r="A16" s="11">
        <v>6</v>
      </c>
      <c r="B16" s="181"/>
      <c r="C16" s="38"/>
      <c r="D16" s="38"/>
      <c r="E16" s="47"/>
      <c r="F16" s="47"/>
      <c r="G16" s="194"/>
      <c r="H16" s="38"/>
      <c r="I16" s="38"/>
      <c r="J16" s="38"/>
      <c r="K16" s="38"/>
      <c r="L16" s="38"/>
    </row>
    <row r="17" spans="1:12" x14ac:dyDescent="0.25">
      <c r="A17" s="11">
        <v>7</v>
      </c>
      <c r="B17" s="181"/>
      <c r="C17" s="38"/>
      <c r="D17" s="38"/>
      <c r="E17" s="47"/>
      <c r="F17" s="47"/>
      <c r="G17" s="194"/>
      <c r="H17" s="38"/>
      <c r="I17" s="38"/>
      <c r="J17" s="38"/>
      <c r="K17" s="38"/>
      <c r="L17" s="38"/>
    </row>
    <row r="18" spans="1:12" x14ac:dyDescent="0.25">
      <c r="A18" s="11">
        <v>8</v>
      </c>
      <c r="B18" s="181"/>
      <c r="C18" s="38"/>
      <c r="D18" s="38"/>
      <c r="E18" s="47"/>
      <c r="F18" s="47"/>
      <c r="G18" s="194"/>
      <c r="H18" s="38"/>
      <c r="I18" s="38"/>
      <c r="J18" s="38"/>
      <c r="K18" s="38"/>
      <c r="L18" s="38"/>
    </row>
    <row r="19" spans="1:12" x14ac:dyDescent="0.25">
      <c r="A19" s="11">
        <v>9</v>
      </c>
      <c r="B19" s="181"/>
      <c r="C19" s="38"/>
      <c r="D19" s="38"/>
      <c r="E19" s="47"/>
      <c r="F19" s="47"/>
      <c r="G19" s="194"/>
      <c r="H19" s="38"/>
      <c r="I19" s="38"/>
      <c r="J19" s="38"/>
      <c r="K19" s="38"/>
      <c r="L19" s="38"/>
    </row>
    <row r="20" spans="1:12" x14ac:dyDescent="0.25">
      <c r="A20" s="11">
        <v>10</v>
      </c>
      <c r="B20" s="181"/>
      <c r="C20" s="38"/>
      <c r="D20" s="38"/>
      <c r="E20" s="47"/>
      <c r="F20" s="47"/>
      <c r="G20" s="195"/>
      <c r="H20" s="38"/>
      <c r="I20" s="38"/>
      <c r="J20" s="38"/>
      <c r="K20" s="38"/>
      <c r="L20" s="38"/>
    </row>
  </sheetData>
  <dataValidations count="1">
    <dataValidation type="list" allowBlank="1" showInputMessage="1" showErrorMessage="1" sqref="H11:H20" xr:uid="{00000000-0002-0000-1000-000000000000}">
      <formula1>"1 / Yes,0 / No"</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000-000001000000}">
          <x14:formula1>
            <xm:f>'FR - EMSWe Code lists'!$D$202:$D$254</xm:f>
          </x14:formula1>
          <x14:formula2>
            <xm:f>0</xm:f>
          </x14:formula2>
          <xm:sqref>C11:C20</xm:sqref>
        </x14:dataValidation>
        <x14:dataValidation type="list" allowBlank="1" showInputMessage="1" showErrorMessage="1" xr:uid="{00000000-0002-0000-1000-000002000000}">
          <x14:formula1>
            <xm:f>'FR - EMSWe Code lists'!$D$96:$D$198</xm:f>
          </x14:formula1>
          <x14:formula2>
            <xm:f>0</xm:f>
          </x14:formula2>
          <xm:sqref>K11:K20</xm:sqref>
        </x14:dataValidation>
        <x14:dataValidation type="list" allowBlank="1" showInputMessage="1" showErrorMessage="1" xr:uid="{00000000-0002-0000-1000-000003000000}">
          <x14:formula1>
            <xm:f>'FR - IMO Compendium codes'!$E$2:$E$8</xm:f>
          </x14:formula1>
          <x14:formula2>
            <xm:f>0</xm:f>
          </x14:formula2>
          <xm:sqref>I11:I20</xm:sqref>
        </x14:dataValidation>
        <x14:dataValidation type="list" allowBlank="1" showInputMessage="1" showErrorMessage="1" xr:uid="{00000000-0002-0000-1000-000004000000}">
          <x14:formula1>
            <xm:f>'ISO 3166-1 a2'!$C$1:$C$249</xm:f>
          </x14:formula1>
          <x14:formula2>
            <xm:f>0</xm:f>
          </x14:formula2>
          <xm:sqref>J11:J20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AD47"/>
  </sheetPr>
  <dimension ref="A1:Q47"/>
  <sheetViews>
    <sheetView topLeftCell="C1" zoomScale="60" zoomScaleNormal="60" workbookViewId="0">
      <selection activeCell="I12" sqref="I12"/>
    </sheetView>
  </sheetViews>
  <sheetFormatPr baseColWidth="10" defaultColWidth="9.140625" defaultRowHeight="15" x14ac:dyDescent="0.25"/>
  <cols>
    <col min="1" max="1" width="34.42578125" style="4" customWidth="1"/>
    <col min="2" max="2" width="23.140625" style="4" customWidth="1"/>
    <col min="3" max="3" width="20.85546875" style="4" customWidth="1"/>
    <col min="4" max="4" width="30" style="4" customWidth="1"/>
    <col min="5" max="5" width="26.85546875" style="4" customWidth="1"/>
    <col min="6" max="7" width="20.5703125" style="4" customWidth="1"/>
    <col min="8" max="8" width="44.140625" style="4" customWidth="1"/>
    <col min="9" max="9" width="33.5703125" style="4" customWidth="1"/>
    <col min="10" max="10" width="39.7109375" style="4" customWidth="1"/>
    <col min="11" max="11" width="41.140625" style="4" customWidth="1"/>
    <col min="12" max="12" width="30.85546875" style="4" customWidth="1"/>
    <col min="13" max="13" width="28.28515625" style="4" customWidth="1"/>
    <col min="14" max="14" width="22.7109375" style="4" customWidth="1"/>
  </cols>
  <sheetData>
    <row r="1" spans="1:17" x14ac:dyDescent="0.25">
      <c r="A1" s="190" t="s">
        <v>854</v>
      </c>
      <c r="B1" s="4" t="s">
        <v>26</v>
      </c>
      <c r="G1" s="147"/>
    </row>
    <row r="2" spans="1:17" ht="50.25" customHeight="1" x14ac:dyDescent="0.25">
      <c r="A2" s="191" t="s">
        <v>27</v>
      </c>
      <c r="B2" s="9"/>
      <c r="C2" s="9"/>
      <c r="D2" s="22" t="str">
        <f>"Ship name: " &amp; 'FR - Header'!A5 &amp; CHAR(10) &amp; "IMO number: " &amp; 'FR - Header'!B5</f>
        <v>Ship name: My ship
IMO number: 9330795</v>
      </c>
      <c r="E2" s="22" t="str">
        <f>"ETA: "&amp;'FR - Header'!C5&amp;CHAR(10)&amp;"ETD: "&amp;'FR - Header'!D5</f>
        <v>ETA: 05/03/2025 06:01:00
ETD: 05/03/2025 10:59:00</v>
      </c>
      <c r="F2" s="9"/>
      <c r="G2" s="196"/>
      <c r="H2" s="9" t="s">
        <v>15</v>
      </c>
      <c r="I2" s="9"/>
      <c r="J2" s="9"/>
      <c r="K2" s="23"/>
      <c r="L2" s="23"/>
      <c r="M2" s="23"/>
      <c r="N2" s="23"/>
      <c r="O2" s="23"/>
      <c r="P2" s="23"/>
      <c r="Q2" s="23"/>
    </row>
    <row r="3" spans="1:17" ht="26.25" x14ac:dyDescent="0.4">
      <c r="A3" s="185" t="s">
        <v>855</v>
      </c>
      <c r="G3" s="147"/>
    </row>
    <row r="4" spans="1:17" x14ac:dyDescent="0.25">
      <c r="G4" s="147"/>
    </row>
    <row r="5" spans="1:17" ht="18.75" x14ac:dyDescent="0.3">
      <c r="A5" s="27" t="s">
        <v>62</v>
      </c>
      <c r="B5" s="43"/>
      <c r="C5" s="43"/>
      <c r="D5" s="43"/>
      <c r="E5" s="43"/>
      <c r="F5" s="43"/>
      <c r="G5" s="197"/>
      <c r="H5" s="27" t="s">
        <v>63</v>
      </c>
      <c r="I5" s="43"/>
      <c r="J5" s="28"/>
      <c r="K5" s="28"/>
    </row>
    <row r="6" spans="1:17" x14ac:dyDescent="0.25">
      <c r="A6" s="31" t="s">
        <v>64</v>
      </c>
      <c r="B6" s="31" t="s">
        <v>65</v>
      </c>
      <c r="C6" s="31" t="s">
        <v>66</v>
      </c>
      <c r="D6" s="31" t="s">
        <v>67</v>
      </c>
      <c r="E6" s="18"/>
      <c r="F6" s="19"/>
      <c r="G6" s="135"/>
      <c r="H6" s="148" t="s">
        <v>68</v>
      </c>
      <c r="I6" s="31" t="s">
        <v>69</v>
      </c>
      <c r="J6" s="31" t="s">
        <v>70</v>
      </c>
      <c r="K6" s="31" t="s">
        <v>71</v>
      </c>
    </row>
    <row r="7" spans="1:17" ht="30" x14ac:dyDescent="0.25">
      <c r="A7" s="35" t="s">
        <v>72</v>
      </c>
      <c r="B7" s="35" t="s">
        <v>73</v>
      </c>
      <c r="C7" s="35" t="s">
        <v>74</v>
      </c>
      <c r="D7" s="35" t="s">
        <v>75</v>
      </c>
      <c r="E7" s="18"/>
      <c r="F7" s="19"/>
      <c r="G7" s="132"/>
      <c r="H7" s="133" t="s">
        <v>43</v>
      </c>
      <c r="I7" s="35" t="s">
        <v>41</v>
      </c>
      <c r="J7" s="35" t="s">
        <v>49</v>
      </c>
      <c r="K7" s="35" t="s">
        <v>51</v>
      </c>
    </row>
    <row r="8" spans="1:17" x14ac:dyDescent="0.25">
      <c r="A8" s="38"/>
      <c r="B8" s="38"/>
      <c r="C8" s="46"/>
      <c r="D8" s="38"/>
      <c r="E8" s="18"/>
      <c r="F8" s="19"/>
      <c r="G8" s="135"/>
      <c r="H8" s="181"/>
      <c r="I8" s="38"/>
      <c r="J8" s="38"/>
      <c r="K8" s="38"/>
    </row>
    <row r="9" spans="1:17" ht="18.75" x14ac:dyDescent="0.3">
      <c r="A9" s="27" t="s">
        <v>76</v>
      </c>
      <c r="B9" s="43"/>
      <c r="C9" s="44"/>
      <c r="D9" s="43"/>
      <c r="E9" s="43"/>
      <c r="F9" s="43"/>
      <c r="G9" s="197"/>
      <c r="H9" s="27" t="s">
        <v>77</v>
      </c>
      <c r="I9" s="43"/>
      <c r="J9" s="28"/>
      <c r="K9" s="28"/>
    </row>
    <row r="10" spans="1:17" x14ac:dyDescent="0.25">
      <c r="A10" s="31" t="s">
        <v>78</v>
      </c>
      <c r="B10" s="31" t="s">
        <v>79</v>
      </c>
      <c r="C10" s="31" t="s">
        <v>80</v>
      </c>
      <c r="D10" s="31" t="s">
        <v>81</v>
      </c>
      <c r="E10" s="31" t="s">
        <v>82</v>
      </c>
      <c r="F10" s="18"/>
      <c r="G10" s="132"/>
      <c r="H10" s="148" t="s">
        <v>83</v>
      </c>
      <c r="I10" s="31" t="s">
        <v>84</v>
      </c>
      <c r="J10" s="31" t="s">
        <v>85</v>
      </c>
      <c r="K10" s="31" t="s">
        <v>86</v>
      </c>
    </row>
    <row r="11" spans="1:17" ht="30" x14ac:dyDescent="0.25">
      <c r="A11" s="35" t="s">
        <v>87</v>
      </c>
      <c r="B11" s="35" t="s">
        <v>76</v>
      </c>
      <c r="C11" s="35" t="s">
        <v>88</v>
      </c>
      <c r="D11" s="35" t="s">
        <v>89</v>
      </c>
      <c r="E11" s="35" t="s">
        <v>90</v>
      </c>
      <c r="F11" s="18"/>
      <c r="G11" s="132"/>
      <c r="H11" s="133" t="s">
        <v>91</v>
      </c>
      <c r="I11" s="35" t="s">
        <v>92</v>
      </c>
      <c r="J11" s="35" t="s">
        <v>61</v>
      </c>
      <c r="K11" s="35" t="s">
        <v>93</v>
      </c>
    </row>
    <row r="12" spans="1:17" x14ac:dyDescent="0.25">
      <c r="A12" s="38"/>
      <c r="B12" s="38"/>
      <c r="C12" s="47"/>
      <c r="D12" s="48"/>
      <c r="E12" s="38"/>
      <c r="F12" s="18"/>
      <c r="G12" s="132"/>
      <c r="H12" s="181"/>
      <c r="I12" s="41"/>
      <c r="J12" s="38"/>
      <c r="K12" s="38"/>
    </row>
    <row r="13" spans="1:17" ht="18.75" x14ac:dyDescent="0.3">
      <c r="A13" s="27" t="s">
        <v>94</v>
      </c>
      <c r="B13" s="43"/>
      <c r="C13" s="44"/>
      <c r="D13" s="43"/>
      <c r="E13" s="43"/>
      <c r="F13" s="43"/>
      <c r="G13" s="197"/>
      <c r="H13" s="27" t="s">
        <v>94</v>
      </c>
      <c r="I13" s="43"/>
      <c r="J13" s="28"/>
      <c r="K13" s="28"/>
      <c r="L13" s="28"/>
      <c r="M13" s="28"/>
      <c r="N13" s="28"/>
    </row>
    <row r="14" spans="1:17" x14ac:dyDescent="0.25">
      <c r="A14" s="31" t="s">
        <v>95</v>
      </c>
      <c r="B14" s="31" t="s">
        <v>96</v>
      </c>
      <c r="C14" s="31" t="s">
        <v>97</v>
      </c>
      <c r="D14" s="31" t="s">
        <v>98</v>
      </c>
      <c r="E14" s="31" t="s">
        <v>99</v>
      </c>
      <c r="F14" s="31" t="s">
        <v>100</v>
      </c>
      <c r="G14" s="198" t="s">
        <v>102</v>
      </c>
      <c r="H14" s="148" t="s">
        <v>103</v>
      </c>
      <c r="I14" s="31" t="s">
        <v>104</v>
      </c>
      <c r="J14" s="31" t="s">
        <v>105</v>
      </c>
      <c r="K14" s="31" t="s">
        <v>106</v>
      </c>
      <c r="L14" s="31" t="s">
        <v>107</v>
      </c>
      <c r="M14" s="31" t="s">
        <v>108</v>
      </c>
      <c r="N14" s="31" t="s">
        <v>109</v>
      </c>
    </row>
    <row r="15" spans="1:17" ht="31.5" customHeight="1" x14ac:dyDescent="0.25">
      <c r="A15" s="35" t="s">
        <v>110</v>
      </c>
      <c r="B15" s="35" t="s">
        <v>111</v>
      </c>
      <c r="C15" s="35" t="s">
        <v>112</v>
      </c>
      <c r="D15" s="35" t="s">
        <v>113</v>
      </c>
      <c r="E15" s="35" t="s">
        <v>114</v>
      </c>
      <c r="F15" s="35" t="s">
        <v>115</v>
      </c>
      <c r="G15" s="199" t="s">
        <v>117</v>
      </c>
      <c r="H15" s="133" t="s">
        <v>118</v>
      </c>
      <c r="I15" s="35" t="s">
        <v>119</v>
      </c>
      <c r="J15" s="35" t="s">
        <v>120</v>
      </c>
      <c r="K15" s="35" t="s">
        <v>121</v>
      </c>
      <c r="L15" s="35" t="s">
        <v>122</v>
      </c>
      <c r="M15" s="35" t="s">
        <v>123</v>
      </c>
      <c r="N15" s="35" t="s">
        <v>124</v>
      </c>
    </row>
    <row r="16" spans="1:17" x14ac:dyDescent="0.25">
      <c r="A16" s="38"/>
      <c r="B16" s="38"/>
      <c r="C16" s="38"/>
      <c r="D16" s="38"/>
      <c r="E16" s="38"/>
      <c r="F16" s="38"/>
      <c r="G16" s="200"/>
      <c r="H16" s="200"/>
      <c r="I16" s="200"/>
      <c r="J16" s="200"/>
      <c r="K16" s="200"/>
      <c r="L16" s="200"/>
      <c r="M16" s="200"/>
      <c r="N16" s="200"/>
    </row>
    <row r="17" spans="1:13" x14ac:dyDescent="0.25">
      <c r="G17" s="180"/>
    </row>
    <row r="18" spans="1:13" ht="18.75" x14ac:dyDescent="0.3">
      <c r="A18" s="45" t="s">
        <v>198</v>
      </c>
      <c r="B18" s="62"/>
      <c r="C18" s="62"/>
      <c r="D18" s="62"/>
      <c r="E18" s="62"/>
      <c r="G18" s="147"/>
      <c r="H18" s="201" t="s">
        <v>856</v>
      </c>
    </row>
    <row r="19" spans="1:13" x14ac:dyDescent="0.25">
      <c r="A19" s="31" t="s">
        <v>200</v>
      </c>
      <c r="B19" s="31" t="s">
        <v>201</v>
      </c>
      <c r="C19" s="31" t="s">
        <v>202</v>
      </c>
      <c r="D19" s="31" t="s">
        <v>203</v>
      </c>
      <c r="E19" s="31" t="s">
        <v>204</v>
      </c>
      <c r="F19" s="31" t="s">
        <v>205</v>
      </c>
      <c r="G19" s="147"/>
      <c r="H19" s="148" t="s">
        <v>857</v>
      </c>
      <c r="I19" s="31" t="s">
        <v>858</v>
      </c>
      <c r="J19" s="31" t="s">
        <v>859</v>
      </c>
      <c r="K19" s="31" t="s">
        <v>860</v>
      </c>
    </row>
    <row r="20" spans="1:13" ht="45" x14ac:dyDescent="0.25">
      <c r="A20" s="35" t="s">
        <v>207</v>
      </c>
      <c r="B20" s="35" t="s">
        <v>208</v>
      </c>
      <c r="C20" s="35" t="s">
        <v>209</v>
      </c>
      <c r="D20" s="35" t="s">
        <v>210</v>
      </c>
      <c r="E20" s="35" t="s">
        <v>211</v>
      </c>
      <c r="F20" s="35" t="s">
        <v>212</v>
      </c>
      <c r="G20" s="147"/>
      <c r="H20" s="202" t="s">
        <v>861</v>
      </c>
      <c r="I20" s="202" t="s">
        <v>862</v>
      </c>
      <c r="J20" s="202" t="s">
        <v>863</v>
      </c>
      <c r="K20" s="202" t="s">
        <v>864</v>
      </c>
    </row>
    <row r="21" spans="1:13" x14ac:dyDescent="0.25">
      <c r="A21" s="38"/>
      <c r="B21" s="38"/>
      <c r="C21" s="38"/>
      <c r="D21" s="38"/>
      <c r="E21" s="38"/>
      <c r="F21" s="38"/>
      <c r="G21" s="203"/>
      <c r="H21" s="51"/>
      <c r="I21" s="38"/>
      <c r="J21" s="51"/>
      <c r="K21" s="38"/>
    </row>
    <row r="22" spans="1:13" ht="18.75" x14ac:dyDescent="0.3">
      <c r="A22" s="45" t="s">
        <v>214</v>
      </c>
      <c r="B22" s="62"/>
      <c r="G22" s="147"/>
      <c r="H22" s="201" t="s">
        <v>865</v>
      </c>
    </row>
    <row r="23" spans="1:13" x14ac:dyDescent="0.25">
      <c r="A23" s="31" t="s">
        <v>215</v>
      </c>
      <c r="B23" s="31" t="s">
        <v>216</v>
      </c>
      <c r="G23" s="147"/>
      <c r="H23" s="148" t="s">
        <v>155</v>
      </c>
      <c r="I23" s="31" t="s">
        <v>156</v>
      </c>
      <c r="J23" s="31" t="s">
        <v>157</v>
      </c>
      <c r="K23" s="31" t="s">
        <v>158</v>
      </c>
      <c r="L23" s="31" t="s">
        <v>159</v>
      </c>
      <c r="M23" s="31" t="s">
        <v>160</v>
      </c>
    </row>
    <row r="24" spans="1:13" ht="30" x14ac:dyDescent="0.25">
      <c r="A24" s="35" t="s">
        <v>217</v>
      </c>
      <c r="B24" s="35" t="s">
        <v>218</v>
      </c>
      <c r="G24" s="147"/>
      <c r="H24" s="133" t="s">
        <v>866</v>
      </c>
      <c r="I24" s="35" t="s">
        <v>867</v>
      </c>
      <c r="J24" s="35" t="s">
        <v>868</v>
      </c>
      <c r="K24" s="35" t="s">
        <v>869</v>
      </c>
      <c r="L24" s="35" t="s">
        <v>870</v>
      </c>
      <c r="M24" s="35" t="s">
        <v>871</v>
      </c>
    </row>
    <row r="25" spans="1:13" x14ac:dyDescent="0.25">
      <c r="A25" s="38"/>
      <c r="B25" s="38"/>
      <c r="G25" s="147"/>
      <c r="H25" s="181"/>
      <c r="I25" s="38"/>
      <c r="J25" s="38"/>
      <c r="K25" s="38"/>
      <c r="L25" s="38"/>
      <c r="M25" s="38"/>
    </row>
    <row r="26" spans="1:13" ht="18.75" x14ac:dyDescent="0.3">
      <c r="G26" s="147"/>
      <c r="H26" s="201" t="s">
        <v>171</v>
      </c>
    </row>
    <row r="27" spans="1:13" x14ac:dyDescent="0.25">
      <c r="A27" s="31" t="s">
        <v>219</v>
      </c>
      <c r="G27" s="147"/>
      <c r="H27" s="148" t="s">
        <v>172</v>
      </c>
      <c r="I27" s="31" t="s">
        <v>173</v>
      </c>
    </row>
    <row r="28" spans="1:13" x14ac:dyDescent="0.25">
      <c r="A28" s="35" t="s">
        <v>220</v>
      </c>
      <c r="G28" s="147"/>
      <c r="H28" s="133" t="s">
        <v>872</v>
      </c>
      <c r="I28" s="35" t="s">
        <v>873</v>
      </c>
    </row>
    <row r="29" spans="1:13" x14ac:dyDescent="0.25">
      <c r="A29" s="38"/>
      <c r="G29" s="147"/>
      <c r="H29" s="39"/>
      <c r="I29" s="39"/>
    </row>
    <row r="30" spans="1:13" ht="18.75" x14ac:dyDescent="0.3">
      <c r="G30" s="147"/>
      <c r="H30" s="201" t="s">
        <v>874</v>
      </c>
    </row>
    <row r="31" spans="1:13" x14ac:dyDescent="0.25">
      <c r="G31" s="147"/>
      <c r="H31" s="148" t="s">
        <v>206</v>
      </c>
      <c r="I31" s="31" t="s">
        <v>135</v>
      </c>
      <c r="J31" s="148" t="s">
        <v>137</v>
      </c>
    </row>
    <row r="32" spans="1:13" x14ac:dyDescent="0.25">
      <c r="G32" s="147"/>
      <c r="H32" s="133" t="s">
        <v>875</v>
      </c>
      <c r="I32" s="35" t="s">
        <v>876</v>
      </c>
      <c r="J32" s="133" t="s">
        <v>247</v>
      </c>
    </row>
    <row r="33" spans="7:14" x14ac:dyDescent="0.25">
      <c r="G33" s="147"/>
      <c r="H33" s="181"/>
      <c r="I33" s="38"/>
      <c r="J33" s="181"/>
    </row>
    <row r="34" spans="7:14" ht="18.75" x14ac:dyDescent="0.3">
      <c r="G34" s="147"/>
      <c r="H34" s="201" t="s">
        <v>877</v>
      </c>
    </row>
    <row r="35" spans="7:14" x14ac:dyDescent="0.25">
      <c r="G35" s="147"/>
      <c r="H35" s="148" t="s">
        <v>188</v>
      </c>
      <c r="I35" s="31" t="s">
        <v>177</v>
      </c>
      <c r="J35" s="31" t="s">
        <v>193</v>
      </c>
      <c r="K35" s="192" t="s">
        <v>194</v>
      </c>
    </row>
    <row r="36" spans="7:14" x14ac:dyDescent="0.25">
      <c r="G36" s="147"/>
      <c r="H36" s="133" t="s">
        <v>878</v>
      </c>
      <c r="I36" s="35" t="s">
        <v>367</v>
      </c>
      <c r="J36" s="35" t="s">
        <v>196</v>
      </c>
      <c r="K36" s="35" t="s">
        <v>879</v>
      </c>
    </row>
    <row r="37" spans="7:14" x14ac:dyDescent="0.25">
      <c r="G37" s="147"/>
      <c r="H37" s="181"/>
      <c r="I37" s="35">
        <v>1</v>
      </c>
      <c r="J37" s="48"/>
      <c r="K37" s="48"/>
    </row>
    <row r="38" spans="7:14" x14ac:dyDescent="0.25">
      <c r="G38" s="147"/>
      <c r="I38" s="35">
        <v>2</v>
      </c>
      <c r="J38" s="48"/>
      <c r="K38" s="48"/>
    </row>
    <row r="39" spans="7:14" x14ac:dyDescent="0.25">
      <c r="G39" s="147"/>
      <c r="I39" s="35">
        <v>3</v>
      </c>
      <c r="J39" s="48"/>
      <c r="K39" s="48"/>
    </row>
    <row r="40" spans="7:14" x14ac:dyDescent="0.25">
      <c r="G40" s="147"/>
      <c r="I40" s="35">
        <v>4</v>
      </c>
      <c r="J40" s="48"/>
      <c r="K40" s="48"/>
    </row>
    <row r="41" spans="7:14" x14ac:dyDescent="0.25">
      <c r="G41" s="147"/>
      <c r="I41" s="35">
        <v>5</v>
      </c>
      <c r="J41" s="48"/>
      <c r="K41" s="48"/>
    </row>
    <row r="42" spans="7:14" x14ac:dyDescent="0.25">
      <c r="G42" s="147"/>
      <c r="I42" s="35">
        <v>6</v>
      </c>
      <c r="J42" s="48"/>
      <c r="K42" s="48"/>
    </row>
    <row r="43" spans="7:14" x14ac:dyDescent="0.25">
      <c r="G43" s="147"/>
      <c r="I43" s="35">
        <v>7</v>
      </c>
      <c r="J43" s="48"/>
      <c r="K43" s="48"/>
    </row>
    <row r="44" spans="7:14" x14ac:dyDescent="0.25">
      <c r="G44" s="147"/>
      <c r="I44" s="35">
        <v>8</v>
      </c>
      <c r="J44" s="48"/>
      <c r="K44" s="48"/>
    </row>
    <row r="45" spans="7:14" x14ac:dyDescent="0.25">
      <c r="G45" s="147"/>
      <c r="I45" s="35">
        <v>9</v>
      </c>
      <c r="J45" s="48"/>
      <c r="K45" s="48"/>
    </row>
    <row r="46" spans="7:14" x14ac:dyDescent="0.25">
      <c r="G46" s="147"/>
      <c r="I46" s="35">
        <v>10</v>
      </c>
      <c r="J46" s="48"/>
      <c r="K46" s="48"/>
    </row>
    <row r="47" spans="7:14" x14ac:dyDescent="0.25">
      <c r="G47" s="147"/>
      <c r="H47" s="155"/>
      <c r="I47" s="156"/>
      <c r="J47" s="156"/>
      <c r="K47" s="156"/>
      <c r="L47" s="156"/>
      <c r="M47" s="156"/>
      <c r="N47" s="156"/>
    </row>
  </sheetData>
  <dataValidations count="8">
    <dataValidation type="list" allowBlank="1" showInputMessage="1" showErrorMessage="1" sqref="F21 B25 H33:J33 H37" xr:uid="{00000000-0002-0000-1100-000000000000}">
      <formula1>"1 / Yes,0 / No"</formula1>
      <formula2>0</formula2>
    </dataValidation>
    <dataValidation allowBlank="1" showErrorMessage="1" sqref="J25:M25" xr:uid="{00000000-0002-0000-1100-000001000000}">
      <formula1>0</formula1>
      <formula2>0</formula2>
    </dataValidation>
    <dataValidation type="whole" operator="greaterThanOrEqual" allowBlank="1" showInputMessage="1" showErrorMessage="1" sqref="A21:C21" xr:uid="{00000000-0002-0000-1100-000002000000}">
      <formula1>0</formula1>
      <formula2>0</formula2>
    </dataValidation>
    <dataValidation operator="greaterThan" allowBlank="1" showInputMessage="1" showErrorMessage="1" sqref="D21:E21" xr:uid="{00000000-0002-0000-1100-000003000000}">
      <formula1>0</formula1>
      <formula2>0</formula2>
    </dataValidation>
    <dataValidation type="whole" operator="greaterThan" allowBlank="1" showInputMessage="1" showErrorMessage="1" sqref="D17 C22:D25 C8" xr:uid="{00000000-0002-0000-1100-000004000000}">
      <formula1>0</formula1>
      <formula2>0</formula2>
    </dataValidation>
    <dataValidation type="list" allowBlank="1" showInputMessage="1" showErrorMessage="1" sqref="E17 E22:E25" xr:uid="{00000000-0002-0000-1100-000005000000}">
      <formula1>"Yes,No"</formula1>
      <formula2>0</formula2>
    </dataValidation>
    <dataValidation type="decimal" operator="greaterThanOrEqual" allowBlank="1" showInputMessage="1" showErrorMessage="1" sqref="A16:N16" xr:uid="{00000000-0002-0000-1100-000006000000}">
      <formula1>0</formula1>
      <formula2>0</formula2>
    </dataValidation>
    <dataValidation type="textLength" operator="equal" allowBlank="1" showInputMessage="1" showErrorMessage="1" sqref="D12" xr:uid="{00000000-0002-0000-1100-000007000000}">
      <formula1>5</formula1>
      <formula2>0</formula2>
    </dataValidation>
  </dataValidations>
  <pageMargins left="0.7" right="0.7" top="0.75" bottom="0.75" header="0.511811023622047" footer="0.511811023622047"/>
  <pageSetup orientation="portrait" horizontalDpi="300" verticalDpi="300"/>
  <drawing r:id="rId1"/>
  <extLst>
    <ext xmlns:x14="http://schemas.microsoft.com/office/spreadsheetml/2009/9/main" uri="{CCE6A557-97BC-4b89-ADB6-D9C93CAAB3DF}">
      <x14:dataValidations xmlns:xm="http://schemas.microsoft.com/office/excel/2006/main" count="8">
        <x14:dataValidation type="list" allowBlank="1" showErrorMessage="1" xr:uid="{00000000-0002-0000-1100-000009000000}">
          <x14:formula1>
            <xm:f>'FR - EMSWe Code lists'!$D$349:$D$352</xm:f>
          </x14:formula1>
          <x14:formula2>
            <xm:f>0</xm:f>
          </x14:formula2>
          <xm:sqref>H25</xm:sqref>
        </x14:dataValidation>
        <x14:dataValidation type="list" allowBlank="1" showErrorMessage="1" xr:uid="{00000000-0002-0000-1100-00000A000000}">
          <x14:formula1>
            <xm:f>'ISO 3166-1 a2'!$C:$C</xm:f>
          </x14:formula1>
          <x14:formula2>
            <xm:f>0</xm:f>
          </x14:formula2>
          <xm:sqref>K8</xm:sqref>
        </x14:dataValidation>
        <x14:dataValidation type="list" allowBlank="1" showInputMessage="1" showErrorMessage="1" xr:uid="{00000000-0002-0000-1100-00000B000000}">
          <x14:formula1>
            <xm:f>'FR - EMSWe Code lists'!$D$462:$D$483</xm:f>
          </x14:formula1>
          <x14:formula2>
            <xm:f>0</xm:f>
          </x14:formula2>
          <xm:sqref>J37:J46</xm:sqref>
        </x14:dataValidation>
        <x14:dataValidation type="list" allowBlank="1" showErrorMessage="1" xr:uid="{00000000-0002-0000-1100-00000C000000}">
          <x14:formula1>
            <xm:f>'UNECE Rec.28 Modes 1&amp;8'!$C$1:$C$158</xm:f>
          </x14:formula1>
          <x14:formula2>
            <xm:f>0</xm:f>
          </x14:formula2>
          <xm:sqref>A8</xm:sqref>
        </x14:dataValidation>
        <x14:dataValidation type="list" allowBlank="1" showErrorMessage="1" xr:uid="{00000000-0002-0000-1100-00000D000000}">
          <x14:formula1>
            <xm:f>'FR - EMSWe Code lists'!$D$598:$D$610</xm:f>
          </x14:formula1>
          <x14:formula2>
            <xm:f>0</xm:f>
          </x14:formula2>
          <xm:sqref>H29:I29</xm:sqref>
        </x14:dataValidation>
        <x14:dataValidation type="list" allowBlank="1" showErrorMessage="1" xr:uid="{00000000-0002-0000-1100-00000E000000}">
          <x14:formula1>
            <xm:f>'Dir 2009-42 annex V'!$C$1:$C$256</xm:f>
          </x14:formula1>
          <x14:formula2>
            <xm:f>0</xm:f>
          </x14:formula2>
          <xm:sqref>B12</xm:sqref>
        </x14:dataValidation>
        <x14:dataValidation type="list" allowBlank="1" showErrorMessage="1" xr:uid="{00000000-0002-0000-1100-00000F000000}">
          <x14:formula1>
            <xm:f>'FR - EMSWe Code lists'!$D$488:$D$493</xm:f>
          </x14:formula1>
          <x14:formula2>
            <xm:f>0</xm:f>
          </x14:formula2>
          <xm:sqref>I25</xm:sqref>
        </x14:dataValidation>
        <x14:dataValidation type="list" allowBlank="1" showErrorMessage="1" xr:uid="{00000000-0002-0000-1100-000010000000}">
          <x14:formula1>
            <xm:f>'ISO 3166-1 a2'!$C$1:$C$249</xm:f>
          </x14:formula1>
          <x14:formula2>
            <xm:f>0</xm:f>
          </x14:formula2>
          <xm:sqref>B8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AD47"/>
  </sheetPr>
  <dimension ref="A1:N19"/>
  <sheetViews>
    <sheetView topLeftCell="E1" zoomScale="60" zoomScaleNormal="60" workbookViewId="0">
      <selection activeCell="M10" sqref="M10"/>
    </sheetView>
  </sheetViews>
  <sheetFormatPr baseColWidth="10" defaultColWidth="9.140625" defaultRowHeight="15" x14ac:dyDescent="0.25"/>
  <cols>
    <col min="1" max="1" width="13.7109375" style="4" customWidth="1"/>
    <col min="2" max="2" width="33.140625" style="4" customWidth="1"/>
    <col min="3" max="3" width="24.7109375" style="4" customWidth="1"/>
    <col min="4" max="4" width="22.85546875" style="4" customWidth="1"/>
    <col min="5" max="5" width="26.42578125" style="4" customWidth="1"/>
    <col min="6" max="6" width="16.140625" style="4" customWidth="1"/>
    <col min="7" max="7" width="17.42578125" style="4" customWidth="1"/>
    <col min="8" max="8" width="25.28515625" style="4" customWidth="1"/>
    <col min="9" max="9" width="18.42578125" style="4" customWidth="1"/>
    <col min="10" max="10" width="27.85546875" style="4" customWidth="1"/>
    <col min="11" max="11" width="23.5703125" style="4" customWidth="1"/>
    <col min="12" max="12" width="15.42578125" style="4" customWidth="1"/>
    <col min="13" max="13" width="17.7109375" style="4" customWidth="1"/>
    <col min="14" max="14" width="25.85546875" style="4" customWidth="1"/>
  </cols>
  <sheetData>
    <row r="1" spans="1:14" x14ac:dyDescent="0.25">
      <c r="A1" s="190" t="s">
        <v>880</v>
      </c>
      <c r="B1" s="4" t="s">
        <v>26</v>
      </c>
    </row>
    <row r="2" spans="1:14" ht="52.5" customHeight="1" x14ac:dyDescent="0.25">
      <c r="A2" s="21" t="s">
        <v>15</v>
      </c>
      <c r="B2" s="204"/>
      <c r="C2" s="9"/>
      <c r="D2" s="22" t="str">
        <f>"Ship name: " &amp; 'FR - Header'!A5 &amp; CHAR(10) &amp; "IMO number: " &amp; 'FR - Header'!B5</f>
        <v>Ship name: My ship
IMO number: 9330795</v>
      </c>
      <c r="E2" s="22" t="str">
        <f>"ETA: "&amp;'FR - Header'!C5&amp;CHAR(10)&amp;"ETD: "&amp;'FR - Header'!D5</f>
        <v>ETA: 05/03/2025 06:01:00
ETD: 05/03/2025 10:59:00</v>
      </c>
      <c r="F2" s="23"/>
      <c r="G2" s="23"/>
      <c r="H2" s="23"/>
      <c r="I2" s="23"/>
      <c r="J2" s="23"/>
      <c r="K2" s="23"/>
      <c r="L2" s="23"/>
      <c r="M2" s="23"/>
      <c r="N2" s="23"/>
    </row>
    <row r="3" spans="1:14" ht="26.25" x14ac:dyDescent="0.4">
      <c r="A3" s="185" t="s">
        <v>881</v>
      </c>
    </row>
    <row r="4" spans="1:14" x14ac:dyDescent="0.25">
      <c r="A4" s="31" t="s">
        <v>427</v>
      </c>
      <c r="B4" s="31" t="s">
        <v>219</v>
      </c>
    </row>
    <row r="5" spans="1:14" x14ac:dyDescent="0.25">
      <c r="A5" s="35" t="s">
        <v>427</v>
      </c>
      <c r="B5" s="35" t="s">
        <v>220</v>
      </c>
    </row>
    <row r="6" spans="1:14" x14ac:dyDescent="0.25">
      <c r="A6" s="38"/>
      <c r="B6" s="48"/>
    </row>
    <row r="8" spans="1:14" x14ac:dyDescent="0.25">
      <c r="A8" s="53" t="s">
        <v>177</v>
      </c>
      <c r="B8" s="31" t="s">
        <v>882</v>
      </c>
      <c r="C8" s="31" t="s">
        <v>883</v>
      </c>
      <c r="D8" s="31" t="s">
        <v>884</v>
      </c>
      <c r="E8" s="31" t="s">
        <v>885</v>
      </c>
      <c r="F8" s="31" t="s">
        <v>886</v>
      </c>
      <c r="G8" s="31" t="s">
        <v>887</v>
      </c>
      <c r="H8" s="31" t="s">
        <v>888</v>
      </c>
      <c r="I8" s="31" t="s">
        <v>889</v>
      </c>
      <c r="J8" s="31" t="s">
        <v>890</v>
      </c>
      <c r="K8" s="31" t="s">
        <v>891</v>
      </c>
      <c r="L8" s="33" t="s">
        <v>892</v>
      </c>
      <c r="M8" s="33" t="s">
        <v>893</v>
      </c>
      <c r="N8" s="31" t="s">
        <v>894</v>
      </c>
    </row>
    <row r="9" spans="1:14" ht="75" x14ac:dyDescent="0.25">
      <c r="A9" s="55" t="s">
        <v>367</v>
      </c>
      <c r="B9" s="35" t="s">
        <v>895</v>
      </c>
      <c r="C9" s="35" t="s">
        <v>896</v>
      </c>
      <c r="D9" s="133" t="s">
        <v>897</v>
      </c>
      <c r="E9" s="35" t="s">
        <v>898</v>
      </c>
      <c r="F9" s="35" t="s">
        <v>899</v>
      </c>
      <c r="G9" s="35" t="s">
        <v>900</v>
      </c>
      <c r="H9" s="35" t="s">
        <v>901</v>
      </c>
      <c r="I9" s="35" t="s">
        <v>902</v>
      </c>
      <c r="J9" s="35" t="s">
        <v>903</v>
      </c>
      <c r="K9" s="35" t="s">
        <v>904</v>
      </c>
      <c r="L9" s="35" t="s">
        <v>905</v>
      </c>
      <c r="M9" s="35" t="s">
        <v>906</v>
      </c>
      <c r="N9" s="35" t="s">
        <v>907</v>
      </c>
    </row>
    <row r="10" spans="1:14" x14ac:dyDescent="0.25">
      <c r="A10" s="205">
        <v>1</v>
      </c>
      <c r="B10" s="206"/>
      <c r="C10" s="206"/>
      <c r="D10" s="206"/>
      <c r="E10" s="206"/>
      <c r="F10" s="206"/>
      <c r="G10" s="206"/>
      <c r="H10" s="206"/>
      <c r="I10" s="206"/>
      <c r="J10" s="206"/>
      <c r="K10" s="206"/>
      <c r="L10" s="206"/>
      <c r="M10" s="41"/>
      <c r="N10" s="38"/>
    </row>
    <row r="11" spans="1:14" ht="17.25" customHeight="1" x14ac:dyDescent="0.25">
      <c r="A11" s="205">
        <v>2</v>
      </c>
      <c r="B11" s="206"/>
      <c r="C11" s="206"/>
      <c r="D11" s="206"/>
      <c r="E11" s="206"/>
      <c r="F11" s="206"/>
      <c r="G11" s="206"/>
      <c r="H11" s="206"/>
      <c r="I11" s="206"/>
      <c r="J11" s="206"/>
      <c r="K11" s="206"/>
      <c r="L11" s="206"/>
      <c r="M11" s="41"/>
      <c r="N11" s="38"/>
    </row>
    <row r="12" spans="1:14" ht="14.25" customHeight="1" x14ac:dyDescent="0.25">
      <c r="A12" s="205">
        <v>3</v>
      </c>
      <c r="B12" s="206"/>
      <c r="C12" s="206"/>
      <c r="D12" s="206"/>
      <c r="E12" s="206"/>
      <c r="F12" s="206"/>
      <c r="G12" s="206"/>
      <c r="H12" s="206"/>
      <c r="I12" s="206"/>
      <c r="J12" s="206"/>
      <c r="K12" s="206"/>
      <c r="L12" s="206"/>
      <c r="M12" s="41"/>
      <c r="N12" s="38"/>
    </row>
    <row r="13" spans="1:14" ht="12" customHeight="1" x14ac:dyDescent="0.25">
      <c r="A13" s="205">
        <v>4</v>
      </c>
      <c r="B13" s="206"/>
      <c r="C13" s="206"/>
      <c r="D13" s="206"/>
      <c r="E13" s="206"/>
      <c r="F13" s="206"/>
      <c r="G13" s="206"/>
      <c r="H13" s="206"/>
      <c r="I13" s="206"/>
      <c r="J13" s="206"/>
      <c r="K13" s="206"/>
      <c r="L13" s="206"/>
      <c r="M13" s="41"/>
      <c r="N13" s="38"/>
    </row>
    <row r="14" spans="1:14" ht="13.5" customHeight="1" x14ac:dyDescent="0.25">
      <c r="A14" s="205">
        <v>5</v>
      </c>
      <c r="B14" s="206"/>
      <c r="C14" s="206"/>
      <c r="D14" s="206"/>
      <c r="E14" s="206"/>
      <c r="F14" s="206"/>
      <c r="G14" s="206"/>
      <c r="H14" s="206"/>
      <c r="I14" s="206"/>
      <c r="J14" s="206"/>
      <c r="K14" s="206"/>
      <c r="L14" s="206"/>
      <c r="M14" s="41"/>
      <c r="N14" s="38"/>
    </row>
    <row r="15" spans="1:14" ht="14.25" customHeight="1" x14ac:dyDescent="0.25">
      <c r="A15" s="205">
        <v>6</v>
      </c>
      <c r="B15" s="206"/>
      <c r="C15" s="206"/>
      <c r="D15" s="206"/>
      <c r="E15" s="206"/>
      <c r="F15" s="206"/>
      <c r="G15" s="206"/>
      <c r="H15" s="206"/>
      <c r="I15" s="206"/>
      <c r="J15" s="206"/>
      <c r="K15" s="206"/>
      <c r="L15" s="206"/>
      <c r="M15" s="41"/>
      <c r="N15" s="38"/>
    </row>
    <row r="16" spans="1:14" ht="12.75" customHeight="1" x14ac:dyDescent="0.25">
      <c r="A16" s="205">
        <v>7</v>
      </c>
      <c r="B16" s="206"/>
      <c r="C16" s="206"/>
      <c r="D16" s="206"/>
      <c r="E16" s="206"/>
      <c r="F16" s="206"/>
      <c r="G16" s="206"/>
      <c r="H16" s="206"/>
      <c r="I16" s="206"/>
      <c r="J16" s="206"/>
      <c r="K16" s="206"/>
      <c r="L16" s="206"/>
      <c r="M16" s="41"/>
      <c r="N16" s="38"/>
    </row>
    <row r="17" spans="1:14" ht="12.75" customHeight="1" x14ac:dyDescent="0.25">
      <c r="A17" s="205">
        <v>8</v>
      </c>
      <c r="B17" s="206"/>
      <c r="C17" s="206"/>
      <c r="D17" s="206"/>
      <c r="E17" s="206"/>
      <c r="F17" s="206"/>
      <c r="G17" s="206"/>
      <c r="H17" s="206"/>
      <c r="I17" s="206"/>
      <c r="J17" s="206"/>
      <c r="K17" s="206"/>
      <c r="L17" s="206"/>
      <c r="M17" s="41"/>
      <c r="N17" s="38"/>
    </row>
    <row r="18" spans="1:14" ht="14.25" customHeight="1" x14ac:dyDescent="0.25">
      <c r="A18" s="205">
        <v>9</v>
      </c>
      <c r="B18" s="206"/>
      <c r="C18" s="206"/>
      <c r="D18" s="206"/>
      <c r="E18" s="206"/>
      <c r="F18" s="206"/>
      <c r="G18" s="206"/>
      <c r="H18" s="206"/>
      <c r="I18" s="206"/>
      <c r="J18" s="206"/>
      <c r="K18" s="206"/>
      <c r="L18" s="206"/>
      <c r="M18" s="41"/>
      <c r="N18" s="38"/>
    </row>
    <row r="19" spans="1:14" x14ac:dyDescent="0.25">
      <c r="A19" s="207">
        <v>10</v>
      </c>
      <c r="B19" s="206"/>
      <c r="C19" s="206"/>
      <c r="D19" s="206"/>
      <c r="E19" s="206"/>
      <c r="F19" s="206"/>
      <c r="G19" s="206"/>
      <c r="H19" s="206"/>
      <c r="I19" s="206"/>
      <c r="J19" s="206"/>
      <c r="K19" s="206"/>
      <c r="L19" s="206"/>
      <c r="M19" s="41"/>
      <c r="N19" s="38"/>
    </row>
  </sheetData>
  <dataValidations count="3">
    <dataValidation type="list" allowBlank="1" showInputMessage="1" showErrorMessage="1" sqref="A6" xr:uid="{00000000-0002-0000-1200-000000000000}">
      <formula1>"Arrival,Departure"</formula1>
      <formula2>0</formula2>
    </dataValidation>
    <dataValidation operator="equal" allowBlank="1" showInputMessage="1" showErrorMessage="1" sqref="B6" xr:uid="{00000000-0002-0000-1200-000001000000}">
      <formula1>0</formula1>
      <formula2>0</formula2>
    </dataValidation>
    <dataValidation type="decimal" operator="greaterThan" allowBlank="1" showInputMessage="1" showErrorMessage="1" sqref="D10:G19" xr:uid="{00000000-0002-0000-1200-000002000000}">
      <formula1>0</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3000000}">
          <x14:formula1>
            <xm:f>'ISO 3166-1 a2'!$C$1:$C$249</xm:f>
          </x14:formula1>
          <x14:formula2>
            <xm:f>0</xm:f>
          </x14:formula2>
          <xm:sqref>I10:I19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AD47"/>
  </sheetPr>
  <dimension ref="A1:I12"/>
  <sheetViews>
    <sheetView zoomScale="115" zoomScaleNormal="115" workbookViewId="0">
      <selection activeCell="G5" sqref="G5"/>
    </sheetView>
  </sheetViews>
  <sheetFormatPr baseColWidth="10" defaultColWidth="10.85546875" defaultRowHeight="15" x14ac:dyDescent="0.25"/>
  <cols>
    <col min="1" max="1" width="20.85546875" style="4" customWidth="1"/>
    <col min="2" max="2" width="15.28515625" style="4" customWidth="1"/>
    <col min="3" max="3" width="22.5703125" style="4" customWidth="1"/>
    <col min="4" max="4" width="20.5703125" style="4" customWidth="1"/>
  </cols>
  <sheetData>
    <row r="1" spans="1:9" x14ac:dyDescent="0.25">
      <c r="A1" s="5" t="s">
        <v>12</v>
      </c>
      <c r="B1" s="6" t="s">
        <v>13</v>
      </c>
      <c r="C1" s="4" t="s">
        <v>14</v>
      </c>
      <c r="D1" s="4" t="s">
        <v>5968</v>
      </c>
    </row>
    <row r="2" spans="1:9" ht="54.75" customHeight="1" x14ac:dyDescent="0.25">
      <c r="A2" s="7"/>
      <c r="B2" s="8" t="s">
        <v>15</v>
      </c>
      <c r="C2" s="9"/>
      <c r="D2" s="9"/>
    </row>
    <row r="3" spans="1:9" ht="32.25" customHeight="1" x14ac:dyDescent="0.25">
      <c r="A3" s="10" t="s">
        <v>16</v>
      </c>
    </row>
    <row r="4" spans="1:9" ht="54" customHeight="1" x14ac:dyDescent="0.25">
      <c r="A4" s="11" t="s">
        <v>17</v>
      </c>
      <c r="B4" s="11" t="s">
        <v>18</v>
      </c>
      <c r="C4" s="11" t="s">
        <v>19</v>
      </c>
      <c r="D4" s="11" t="s">
        <v>20</v>
      </c>
    </row>
    <row r="5" spans="1:9" ht="24.75" customHeight="1" x14ac:dyDescent="0.25">
      <c r="A5" s="12" t="s">
        <v>21</v>
      </c>
      <c r="B5" s="13">
        <v>9330795</v>
      </c>
      <c r="C5" s="14" t="s">
        <v>22</v>
      </c>
      <c r="D5" s="14" t="s">
        <v>23</v>
      </c>
    </row>
    <row r="6" spans="1:9" ht="27" customHeight="1" x14ac:dyDescent="0.25"/>
    <row r="7" spans="1:9" ht="55.5" customHeight="1" x14ac:dyDescent="0.25">
      <c r="A7" s="15"/>
      <c r="B7" s="15" t="s">
        <v>24</v>
      </c>
      <c r="C7" s="15"/>
      <c r="D7" s="15"/>
      <c r="E7" s="15"/>
      <c r="F7" s="15"/>
      <c r="G7" s="15"/>
      <c r="H7" s="15"/>
      <c r="I7" s="15"/>
    </row>
    <row r="11" spans="1:9" ht="36.75" customHeight="1" x14ac:dyDescent="0.25">
      <c r="A11" s="16"/>
    </row>
    <row r="12" spans="1:9" ht="75" customHeight="1" x14ac:dyDescent="0.25"/>
  </sheetData>
  <pageMargins left="0.7" right="0.7" top="0.75" bottom="0.75" header="0.511811023622047" footer="0.511811023622047"/>
  <pageSetup paperSize="9"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0AD47"/>
  </sheetPr>
  <dimension ref="A1:T97"/>
  <sheetViews>
    <sheetView zoomScale="60" zoomScaleNormal="60" workbookViewId="0">
      <selection activeCell="J15" sqref="J15"/>
    </sheetView>
  </sheetViews>
  <sheetFormatPr baseColWidth="10" defaultColWidth="9.140625" defaultRowHeight="15" x14ac:dyDescent="0.25"/>
  <cols>
    <col min="1" max="1" width="31.140625" style="4" customWidth="1"/>
    <col min="2" max="2" width="27.42578125" style="4" customWidth="1"/>
    <col min="3" max="3" width="28.85546875" style="4" customWidth="1"/>
    <col min="4" max="4" width="31" style="4" customWidth="1"/>
    <col min="5" max="5" width="46.7109375" style="4" customWidth="1"/>
    <col min="6" max="6" width="46.42578125" style="4" customWidth="1"/>
    <col min="7" max="7" width="46.85546875" style="4" customWidth="1"/>
    <col min="8" max="8" width="49" style="4" customWidth="1"/>
    <col min="9" max="9" width="44.5703125" style="4" customWidth="1"/>
    <col min="10" max="10" width="70.85546875" style="4" customWidth="1"/>
    <col min="11" max="11" width="50.85546875" style="4" customWidth="1"/>
    <col min="12" max="12" width="35.42578125" style="4" customWidth="1"/>
    <col min="13" max="13" width="21.42578125" style="4" customWidth="1"/>
    <col min="14" max="14" width="27.85546875" style="4" customWidth="1"/>
    <col min="15" max="15" width="30.5703125" style="4" customWidth="1"/>
    <col min="16" max="16" width="40.140625" style="4" customWidth="1"/>
    <col min="17" max="17" width="26.140625" style="4" customWidth="1"/>
    <col min="18" max="18" width="32.7109375" style="4" customWidth="1"/>
    <col min="19" max="19" width="21.140625" style="4" customWidth="1"/>
    <col min="20" max="20" width="26.5703125" style="4" customWidth="1"/>
  </cols>
  <sheetData>
    <row r="1" spans="1:17" x14ac:dyDescent="0.25">
      <c r="A1" s="190" t="s">
        <v>908</v>
      </c>
      <c r="B1" s="4" t="s">
        <v>26</v>
      </c>
    </row>
    <row r="2" spans="1:17" ht="48" customHeight="1" x14ac:dyDescent="0.25">
      <c r="A2" s="208" t="s">
        <v>15</v>
      </c>
      <c r="B2" s="9"/>
      <c r="C2" s="9"/>
      <c r="D2" s="22" t="str">
        <f>"Ship name: " &amp; 'FR - Header'!A5 &amp; CHAR(10) &amp; "IMO number: " &amp; 'FR - Header'!B5</f>
        <v>Ship name: My ship
IMO number: 9330795</v>
      </c>
      <c r="E2" s="22" t="str">
        <f>"ETA: "&amp;'FR - Header'!C5&amp;CHAR(10)&amp;"ETD: "&amp;'FR - Header'!D5</f>
        <v>ETA: 05/03/2025 06:01:00
ETD: 05/03/2025 10:59:00</v>
      </c>
      <c r="F2" s="23"/>
      <c r="G2" s="23"/>
      <c r="H2" s="23"/>
      <c r="I2" s="23"/>
      <c r="J2" s="23"/>
      <c r="K2" s="23"/>
      <c r="L2" s="23"/>
      <c r="M2" s="23"/>
      <c r="N2" s="23"/>
      <c r="O2" s="23"/>
      <c r="P2" s="23"/>
      <c r="Q2" s="23"/>
    </row>
    <row r="3" spans="1:17" ht="26.25" x14ac:dyDescent="0.4">
      <c r="A3" s="185" t="s">
        <v>909</v>
      </c>
    </row>
    <row r="4" spans="1:17" ht="18.75" x14ac:dyDescent="0.3">
      <c r="A4" s="27" t="s">
        <v>910</v>
      </c>
    </row>
    <row r="5" spans="1:17" x14ac:dyDescent="0.25">
      <c r="A5" s="31" t="s">
        <v>911</v>
      </c>
    </row>
    <row r="6" spans="1:17" x14ac:dyDescent="0.25">
      <c r="A6" s="35" t="s">
        <v>912</v>
      </c>
    </row>
    <row r="7" spans="1:17" x14ac:dyDescent="0.25">
      <c r="A7" s="38"/>
    </row>
    <row r="8" spans="1:17" ht="18.75" x14ac:dyDescent="0.3">
      <c r="A8" s="27" t="s">
        <v>913</v>
      </c>
    </row>
    <row r="9" spans="1:17" x14ac:dyDescent="0.25">
      <c r="A9" s="31" t="s">
        <v>914</v>
      </c>
      <c r="B9" s="31" t="s">
        <v>915</v>
      </c>
      <c r="C9" s="31" t="s">
        <v>916</v>
      </c>
      <c r="D9" s="31" t="s">
        <v>917</v>
      </c>
      <c r="E9" s="31" t="s">
        <v>918</v>
      </c>
      <c r="F9" s="31" t="s">
        <v>919</v>
      </c>
      <c r="G9" s="31" t="s">
        <v>920</v>
      </c>
      <c r="H9" s="31" t="s">
        <v>921</v>
      </c>
    </row>
    <row r="10" spans="1:17" ht="36" customHeight="1" x14ac:dyDescent="0.25">
      <c r="A10" s="35" t="s">
        <v>922</v>
      </c>
      <c r="B10" s="35" t="s">
        <v>923</v>
      </c>
      <c r="C10" s="35" t="s">
        <v>924</v>
      </c>
      <c r="D10" s="35" t="s">
        <v>925</v>
      </c>
      <c r="E10" s="35" t="s">
        <v>926</v>
      </c>
      <c r="F10" s="35" t="s">
        <v>927</v>
      </c>
      <c r="G10" s="35" t="s">
        <v>928</v>
      </c>
      <c r="H10" s="35" t="s">
        <v>929</v>
      </c>
    </row>
    <row r="11" spans="1:17" x14ac:dyDescent="0.25">
      <c r="A11" s="38"/>
      <c r="B11" s="38"/>
      <c r="C11" s="38"/>
      <c r="D11" s="38"/>
      <c r="E11" s="38"/>
      <c r="F11" s="38"/>
      <c r="G11" s="38"/>
      <c r="H11" s="38"/>
    </row>
    <row r="12" spans="1:17" ht="18.75" x14ac:dyDescent="0.3">
      <c r="A12" s="27" t="s">
        <v>930</v>
      </c>
    </row>
    <row r="13" spans="1:17" x14ac:dyDescent="0.25">
      <c r="A13" s="31" t="s">
        <v>931</v>
      </c>
      <c r="B13" s="31" t="s">
        <v>932</v>
      </c>
      <c r="C13" s="31" t="s">
        <v>933</v>
      </c>
      <c r="D13" s="31" t="s">
        <v>934</v>
      </c>
      <c r="E13" s="31" t="s">
        <v>935</v>
      </c>
      <c r="F13" s="31" t="s">
        <v>936</v>
      </c>
      <c r="G13" s="31" t="s">
        <v>937</v>
      </c>
      <c r="H13" s="31" t="s">
        <v>938</v>
      </c>
      <c r="I13" s="31" t="s">
        <v>939</v>
      </c>
      <c r="J13" s="31" t="s">
        <v>940</v>
      </c>
      <c r="K13" s="31" t="s">
        <v>941</v>
      </c>
      <c r="L13" s="31" t="s">
        <v>942</v>
      </c>
      <c r="M13" s="31" t="s">
        <v>943</v>
      </c>
      <c r="N13" s="31" t="s">
        <v>944</v>
      </c>
      <c r="O13" s="31" t="s">
        <v>945</v>
      </c>
      <c r="P13" s="31" t="s">
        <v>946</v>
      </c>
      <c r="Q13" s="31" t="s">
        <v>947</v>
      </c>
    </row>
    <row r="14" spans="1:17" ht="34.5" customHeight="1" x14ac:dyDescent="0.25">
      <c r="A14" s="35" t="s">
        <v>948</v>
      </c>
      <c r="B14" s="35" t="s">
        <v>949</v>
      </c>
      <c r="C14" s="35" t="s">
        <v>950</v>
      </c>
      <c r="D14" s="209" t="s">
        <v>951</v>
      </c>
      <c r="E14" s="35" t="s">
        <v>952</v>
      </c>
      <c r="F14" s="35" t="s">
        <v>953</v>
      </c>
      <c r="G14" s="35" t="s">
        <v>954</v>
      </c>
      <c r="H14" s="35" t="s">
        <v>955</v>
      </c>
      <c r="I14" s="35" t="s">
        <v>956</v>
      </c>
      <c r="J14" s="35" t="s">
        <v>957</v>
      </c>
      <c r="K14" s="35" t="s">
        <v>958</v>
      </c>
      <c r="L14" s="35" t="s">
        <v>959</v>
      </c>
      <c r="M14" s="35" t="s">
        <v>960</v>
      </c>
      <c r="N14" s="35" t="s">
        <v>961</v>
      </c>
      <c r="O14" s="35" t="s">
        <v>962</v>
      </c>
      <c r="P14" s="35" t="s">
        <v>963</v>
      </c>
      <c r="Q14" s="35" t="s">
        <v>964</v>
      </c>
    </row>
    <row r="15" spans="1:17" x14ac:dyDescent="0.25">
      <c r="A15" s="38"/>
      <c r="B15" s="38"/>
      <c r="C15" s="38"/>
      <c r="D15" s="38"/>
      <c r="E15" s="38"/>
      <c r="F15" s="38"/>
      <c r="G15" s="38"/>
      <c r="H15" s="38"/>
      <c r="I15" s="38"/>
      <c r="J15" s="38"/>
      <c r="K15" s="38"/>
      <c r="L15" s="38"/>
      <c r="M15" s="38"/>
      <c r="N15" s="38"/>
      <c r="O15" s="38"/>
      <c r="P15" s="38"/>
      <c r="Q15" s="38"/>
    </row>
    <row r="16" spans="1:17" ht="18.75" x14ac:dyDescent="0.3">
      <c r="A16" s="27" t="s">
        <v>965</v>
      </c>
    </row>
    <row r="17" spans="1:12" x14ac:dyDescent="0.25">
      <c r="A17" s="31" t="s">
        <v>966</v>
      </c>
      <c r="B17" s="31" t="s">
        <v>967</v>
      </c>
      <c r="C17" s="31" t="s">
        <v>968</v>
      </c>
      <c r="D17" s="31" t="s">
        <v>969</v>
      </c>
      <c r="E17" s="31" t="s">
        <v>970</v>
      </c>
      <c r="F17" s="31" t="s">
        <v>971</v>
      </c>
      <c r="G17" s="31" t="s">
        <v>972</v>
      </c>
      <c r="H17" s="31" t="s">
        <v>973</v>
      </c>
      <c r="I17" s="31" t="s">
        <v>974</v>
      </c>
      <c r="J17" s="31" t="s">
        <v>975</v>
      </c>
      <c r="K17" s="31" t="s">
        <v>976</v>
      </c>
      <c r="L17" s="31" t="s">
        <v>977</v>
      </c>
    </row>
    <row r="18" spans="1:12" x14ac:dyDescent="0.25">
      <c r="A18" s="35" t="s">
        <v>978</v>
      </c>
      <c r="B18" s="35" t="s">
        <v>979</v>
      </c>
      <c r="C18" s="35" t="s">
        <v>980</v>
      </c>
      <c r="D18" s="35" t="s">
        <v>981</v>
      </c>
      <c r="E18" s="35" t="s">
        <v>982</v>
      </c>
      <c r="F18" s="35" t="s">
        <v>983</v>
      </c>
      <c r="G18" s="35" t="s">
        <v>984</v>
      </c>
      <c r="H18" s="35" t="s">
        <v>985</v>
      </c>
      <c r="I18" s="35" t="s">
        <v>986</v>
      </c>
      <c r="J18" s="35" t="s">
        <v>987</v>
      </c>
      <c r="K18" s="35" t="s">
        <v>988</v>
      </c>
      <c r="L18" s="35" t="s">
        <v>989</v>
      </c>
    </row>
    <row r="19" spans="1:12" x14ac:dyDescent="0.25">
      <c r="A19" s="38"/>
      <c r="B19" s="38"/>
      <c r="C19" s="38"/>
      <c r="D19" s="38"/>
      <c r="E19" s="38"/>
      <c r="F19" s="38"/>
      <c r="G19" s="38"/>
      <c r="H19" s="38"/>
      <c r="I19" s="38"/>
      <c r="J19" s="38"/>
      <c r="K19" s="38"/>
      <c r="L19" s="38"/>
    </row>
    <row r="20" spans="1:12" ht="18.75" x14ac:dyDescent="0.3">
      <c r="A20" s="27" t="s">
        <v>990</v>
      </c>
    </row>
    <row r="21" spans="1:12" x14ac:dyDescent="0.25">
      <c r="A21" s="31" t="s">
        <v>991</v>
      </c>
      <c r="B21" s="31" t="s">
        <v>992</v>
      </c>
      <c r="C21" s="31" t="s">
        <v>993</v>
      </c>
      <c r="D21" s="31" t="s">
        <v>994</v>
      </c>
    </row>
    <row r="22" spans="1:12" x14ac:dyDescent="0.25">
      <c r="A22" s="35" t="s">
        <v>995</v>
      </c>
      <c r="B22" s="35" t="s">
        <v>996</v>
      </c>
      <c r="C22" s="35" t="s">
        <v>997</v>
      </c>
      <c r="D22" s="35" t="s">
        <v>998</v>
      </c>
    </row>
    <row r="23" spans="1:12" x14ac:dyDescent="0.25">
      <c r="A23" s="38"/>
      <c r="B23" s="38"/>
      <c r="C23" s="38"/>
      <c r="D23" s="38"/>
    </row>
    <row r="24" spans="1:12" ht="18.75" x14ac:dyDescent="0.3">
      <c r="A24" s="27" t="s">
        <v>999</v>
      </c>
    </row>
    <row r="25" spans="1:12" x14ac:dyDescent="0.25">
      <c r="A25" s="31" t="s">
        <v>1000</v>
      </c>
      <c r="B25" s="31" t="s">
        <v>1001</v>
      </c>
      <c r="C25" s="31" t="s">
        <v>1002</v>
      </c>
      <c r="D25" s="31" t="s">
        <v>1003</v>
      </c>
      <c r="E25" s="31" t="s">
        <v>1004</v>
      </c>
    </row>
    <row r="26" spans="1:12" ht="30" x14ac:dyDescent="0.25">
      <c r="A26" s="35" t="s">
        <v>1005</v>
      </c>
      <c r="B26" s="35" t="s">
        <v>1006</v>
      </c>
      <c r="C26" s="35" t="s">
        <v>1007</v>
      </c>
      <c r="D26" s="35" t="s">
        <v>1008</v>
      </c>
      <c r="E26" s="35" t="s">
        <v>1009</v>
      </c>
    </row>
    <row r="27" spans="1:12" x14ac:dyDescent="0.25">
      <c r="A27" s="38"/>
      <c r="B27" s="38"/>
      <c r="C27" s="38"/>
      <c r="D27" s="38"/>
      <c r="E27" s="38"/>
    </row>
    <row r="29" spans="1:12" ht="18.75" x14ac:dyDescent="0.3">
      <c r="A29" s="201" t="s">
        <v>1010</v>
      </c>
    </row>
    <row r="30" spans="1:12" x14ac:dyDescent="0.25">
      <c r="A30" s="33" t="s">
        <v>177</v>
      </c>
      <c r="B30" s="31" t="s">
        <v>1011</v>
      </c>
      <c r="C30" s="31" t="s">
        <v>1012</v>
      </c>
      <c r="D30" s="31" t="s">
        <v>1013</v>
      </c>
      <c r="E30" s="31" t="s">
        <v>1014</v>
      </c>
    </row>
    <row r="31" spans="1:12" ht="32.25" customHeight="1" x14ac:dyDescent="0.25">
      <c r="A31" s="92" t="s">
        <v>367</v>
      </c>
      <c r="B31" s="35" t="s">
        <v>1015</v>
      </c>
      <c r="C31" s="35" t="s">
        <v>1016</v>
      </c>
      <c r="D31" s="35" t="s">
        <v>1017</v>
      </c>
      <c r="E31" s="35" t="s">
        <v>1018</v>
      </c>
    </row>
    <row r="32" spans="1:12" x14ac:dyDescent="0.25">
      <c r="A32" s="92">
        <v>1</v>
      </c>
      <c r="B32" s="38"/>
      <c r="C32" s="38"/>
      <c r="D32" s="38"/>
      <c r="E32" s="38"/>
    </row>
    <row r="33" spans="1:5" x14ac:dyDescent="0.25">
      <c r="A33" s="92">
        <v>2</v>
      </c>
      <c r="B33" s="38"/>
      <c r="C33" s="38"/>
      <c r="D33" s="38"/>
      <c r="E33" s="38"/>
    </row>
    <row r="34" spans="1:5" x14ac:dyDescent="0.25">
      <c r="A34" s="92">
        <v>3</v>
      </c>
      <c r="B34" s="38"/>
      <c r="C34" s="38"/>
      <c r="D34" s="38"/>
      <c r="E34" s="38"/>
    </row>
    <row r="35" spans="1:5" x14ac:dyDescent="0.25">
      <c r="A35" s="92">
        <v>4</v>
      </c>
      <c r="B35" s="38"/>
      <c r="C35" s="38"/>
      <c r="D35" s="38"/>
      <c r="E35" s="38"/>
    </row>
    <row r="36" spans="1:5" x14ac:dyDescent="0.25">
      <c r="A36" s="92">
        <v>5</v>
      </c>
      <c r="B36" s="38"/>
      <c r="C36" s="38"/>
      <c r="D36" s="38"/>
      <c r="E36" s="38"/>
    </row>
    <row r="37" spans="1:5" x14ac:dyDescent="0.25">
      <c r="A37" s="92">
        <v>6</v>
      </c>
      <c r="B37" s="38"/>
      <c r="C37" s="38"/>
      <c r="D37" s="38"/>
      <c r="E37" s="38"/>
    </row>
    <row r="38" spans="1:5" x14ac:dyDescent="0.25">
      <c r="A38" s="92">
        <v>7</v>
      </c>
      <c r="B38" s="38"/>
      <c r="C38" s="38"/>
      <c r="D38" s="38"/>
      <c r="E38" s="38"/>
    </row>
    <row r="39" spans="1:5" x14ac:dyDescent="0.25">
      <c r="A39" s="92">
        <v>8</v>
      </c>
      <c r="B39" s="38"/>
      <c r="C39" s="38"/>
      <c r="D39" s="38"/>
      <c r="E39" s="38"/>
    </row>
    <row r="40" spans="1:5" x14ac:dyDescent="0.25">
      <c r="A40" s="92">
        <v>9</v>
      </c>
      <c r="B40" s="38"/>
      <c r="C40" s="38"/>
      <c r="D40" s="38"/>
      <c r="E40" s="38"/>
    </row>
    <row r="41" spans="1:5" x14ac:dyDescent="0.25">
      <c r="A41" s="92">
        <v>10</v>
      </c>
      <c r="B41" s="38"/>
      <c r="C41" s="38"/>
      <c r="D41" s="38"/>
      <c r="E41" s="38"/>
    </row>
    <row r="43" spans="1:5" ht="18.75" x14ac:dyDescent="0.3">
      <c r="A43" s="201" t="s">
        <v>1019</v>
      </c>
    </row>
    <row r="44" spans="1:5" x14ac:dyDescent="0.25">
      <c r="A44" s="33" t="s">
        <v>177</v>
      </c>
      <c r="B44" s="31" t="s">
        <v>1020</v>
      </c>
    </row>
    <row r="45" spans="1:5" ht="30" x14ac:dyDescent="0.25">
      <c r="A45" s="92" t="s">
        <v>367</v>
      </c>
      <c r="B45" s="35" t="s">
        <v>1021</v>
      </c>
    </row>
    <row r="46" spans="1:5" x14ac:dyDescent="0.25">
      <c r="A46" s="92">
        <v>1</v>
      </c>
      <c r="B46" s="38"/>
    </row>
    <row r="47" spans="1:5" x14ac:dyDescent="0.25">
      <c r="A47" s="92">
        <v>2</v>
      </c>
      <c r="B47" s="38"/>
    </row>
    <row r="48" spans="1:5" x14ac:dyDescent="0.25">
      <c r="A48" s="92">
        <v>3</v>
      </c>
      <c r="B48" s="38"/>
    </row>
    <row r="49" spans="1:4" x14ac:dyDescent="0.25">
      <c r="A49" s="92">
        <v>4</v>
      </c>
      <c r="B49" s="38"/>
    </row>
    <row r="50" spans="1:4" x14ac:dyDescent="0.25">
      <c r="A50" s="92">
        <v>5</v>
      </c>
      <c r="B50" s="38"/>
    </row>
    <row r="51" spans="1:4" x14ac:dyDescent="0.25">
      <c r="A51" s="92">
        <v>6</v>
      </c>
      <c r="B51" s="38"/>
    </row>
    <row r="52" spans="1:4" x14ac:dyDescent="0.25">
      <c r="A52" s="92">
        <v>7</v>
      </c>
      <c r="B52" s="38"/>
    </row>
    <row r="53" spans="1:4" x14ac:dyDescent="0.25">
      <c r="A53" s="92">
        <v>8</v>
      </c>
      <c r="B53" s="38"/>
    </row>
    <row r="54" spans="1:4" x14ac:dyDescent="0.25">
      <c r="A54" s="92">
        <v>9</v>
      </c>
      <c r="B54" s="38"/>
    </row>
    <row r="55" spans="1:4" x14ac:dyDescent="0.25">
      <c r="A55" s="92">
        <v>10</v>
      </c>
      <c r="B55" s="38"/>
    </row>
    <row r="57" spans="1:4" ht="18.75" x14ac:dyDescent="0.3">
      <c r="A57" s="201" t="s">
        <v>1022</v>
      </c>
      <c r="B57" s="150"/>
    </row>
    <row r="58" spans="1:4" x14ac:dyDescent="0.25">
      <c r="A58" s="33" t="s">
        <v>177</v>
      </c>
      <c r="B58" s="31" t="s">
        <v>1023</v>
      </c>
      <c r="C58" s="31" t="s">
        <v>1024</v>
      </c>
      <c r="D58" s="31" t="s">
        <v>1025</v>
      </c>
    </row>
    <row r="59" spans="1:4" ht="32.25" customHeight="1" x14ac:dyDescent="0.25">
      <c r="A59" s="92" t="s">
        <v>367</v>
      </c>
      <c r="B59" s="35" t="s">
        <v>1026</v>
      </c>
      <c r="C59" s="35" t="s">
        <v>1027</v>
      </c>
      <c r="D59" s="35" t="s">
        <v>1028</v>
      </c>
    </row>
    <row r="60" spans="1:4" x14ac:dyDescent="0.25">
      <c r="A60" s="92">
        <v>1</v>
      </c>
      <c r="B60" s="38"/>
      <c r="C60" s="40"/>
      <c r="D60" s="38"/>
    </row>
    <row r="61" spans="1:4" x14ac:dyDescent="0.25">
      <c r="A61" s="92">
        <v>2</v>
      </c>
      <c r="B61" s="38"/>
      <c r="C61" s="40"/>
      <c r="D61" s="38"/>
    </row>
    <row r="62" spans="1:4" x14ac:dyDescent="0.25">
      <c r="A62" s="92">
        <v>3</v>
      </c>
      <c r="B62" s="38"/>
      <c r="C62" s="40"/>
      <c r="D62" s="38"/>
    </row>
    <row r="63" spans="1:4" x14ac:dyDescent="0.25">
      <c r="A63" s="92">
        <v>4</v>
      </c>
      <c r="B63" s="38"/>
      <c r="C63" s="40"/>
      <c r="D63" s="38"/>
    </row>
    <row r="64" spans="1:4" x14ac:dyDescent="0.25">
      <c r="A64" s="92">
        <v>5</v>
      </c>
      <c r="B64" s="38"/>
      <c r="C64" s="40"/>
      <c r="D64" s="38"/>
    </row>
    <row r="65" spans="1:4" x14ac:dyDescent="0.25">
      <c r="A65" s="92">
        <v>6</v>
      </c>
      <c r="B65" s="38"/>
      <c r="C65" s="40"/>
      <c r="D65" s="38"/>
    </row>
    <row r="66" spans="1:4" x14ac:dyDescent="0.25">
      <c r="A66" s="92">
        <v>7</v>
      </c>
      <c r="B66" s="38"/>
      <c r="C66" s="40"/>
      <c r="D66" s="38"/>
    </row>
    <row r="67" spans="1:4" x14ac:dyDescent="0.25">
      <c r="A67" s="92">
        <v>8</v>
      </c>
      <c r="B67" s="38"/>
      <c r="C67" s="40"/>
      <c r="D67" s="38"/>
    </row>
    <row r="68" spans="1:4" x14ac:dyDescent="0.25">
      <c r="A68" s="92">
        <v>9</v>
      </c>
      <c r="B68" s="38"/>
      <c r="C68" s="40"/>
      <c r="D68" s="38"/>
    </row>
    <row r="69" spans="1:4" x14ac:dyDescent="0.25">
      <c r="A69" s="92">
        <v>10</v>
      </c>
      <c r="B69" s="38"/>
      <c r="C69" s="40"/>
      <c r="D69" s="38"/>
    </row>
    <row r="71" spans="1:4" ht="18.75" x14ac:dyDescent="0.3">
      <c r="A71" s="201" t="s">
        <v>1029</v>
      </c>
      <c r="B71" s="150"/>
    </row>
    <row r="72" spans="1:4" x14ac:dyDescent="0.25">
      <c r="A72" s="33" t="s">
        <v>177</v>
      </c>
      <c r="B72" s="31" t="s">
        <v>1030</v>
      </c>
      <c r="C72" s="31" t="s">
        <v>1031</v>
      </c>
    </row>
    <row r="73" spans="1:4" ht="30" x14ac:dyDescent="0.25">
      <c r="A73" s="92" t="s">
        <v>367</v>
      </c>
      <c r="B73" s="35" t="s">
        <v>1032</v>
      </c>
      <c r="C73" s="35" t="s">
        <v>1033</v>
      </c>
    </row>
    <row r="74" spans="1:4" x14ac:dyDescent="0.25">
      <c r="A74" s="92">
        <v>1</v>
      </c>
      <c r="B74" s="38"/>
      <c r="C74" s="38"/>
    </row>
    <row r="75" spans="1:4" x14ac:dyDescent="0.25">
      <c r="A75" s="92">
        <v>2</v>
      </c>
      <c r="B75" s="38"/>
      <c r="C75" s="38"/>
    </row>
    <row r="76" spans="1:4" x14ac:dyDescent="0.25">
      <c r="A76" s="92">
        <v>3</v>
      </c>
      <c r="B76" s="38"/>
      <c r="C76" s="38"/>
    </row>
    <row r="77" spans="1:4" x14ac:dyDescent="0.25">
      <c r="A77" s="92">
        <v>4</v>
      </c>
      <c r="B77" s="38"/>
      <c r="C77" s="38"/>
    </row>
    <row r="78" spans="1:4" x14ac:dyDescent="0.25">
      <c r="A78" s="92">
        <v>5</v>
      </c>
      <c r="B78" s="38"/>
      <c r="C78" s="38"/>
    </row>
    <row r="79" spans="1:4" x14ac:dyDescent="0.25">
      <c r="A79" s="92">
        <v>6</v>
      </c>
      <c r="B79" s="38"/>
      <c r="C79" s="38"/>
    </row>
    <row r="80" spans="1:4" x14ac:dyDescent="0.25">
      <c r="A80" s="92">
        <v>7</v>
      </c>
      <c r="B80" s="38"/>
      <c r="C80" s="38"/>
    </row>
    <row r="81" spans="1:4" x14ac:dyDescent="0.25">
      <c r="A81" s="92">
        <v>8</v>
      </c>
      <c r="B81" s="38"/>
      <c r="C81" s="38"/>
    </row>
    <row r="82" spans="1:4" x14ac:dyDescent="0.25">
      <c r="A82" s="92">
        <v>9</v>
      </c>
      <c r="B82" s="38"/>
      <c r="C82" s="38"/>
    </row>
    <row r="83" spans="1:4" x14ac:dyDescent="0.25">
      <c r="A83" s="92">
        <v>10</v>
      </c>
      <c r="B83" s="38"/>
      <c r="C83" s="38"/>
    </row>
    <row r="85" spans="1:4" ht="18.75" x14ac:dyDescent="0.3">
      <c r="A85" s="201" t="s">
        <v>1034</v>
      </c>
      <c r="B85" s="150"/>
    </row>
    <row r="86" spans="1:4" x14ac:dyDescent="0.25">
      <c r="A86" s="33" t="s">
        <v>177</v>
      </c>
      <c r="B86" s="31" t="s">
        <v>1035</v>
      </c>
      <c r="C86" s="31" t="s">
        <v>1036</v>
      </c>
      <c r="D86" s="31" t="s">
        <v>1037</v>
      </c>
    </row>
    <row r="87" spans="1:4" ht="30" x14ac:dyDescent="0.25">
      <c r="A87" s="92" t="s">
        <v>367</v>
      </c>
      <c r="B87" s="35" t="s">
        <v>1038</v>
      </c>
      <c r="C87" s="35" t="s">
        <v>1039</v>
      </c>
      <c r="D87" s="35" t="s">
        <v>1040</v>
      </c>
    </row>
    <row r="88" spans="1:4" x14ac:dyDescent="0.25">
      <c r="A88" s="92">
        <v>1</v>
      </c>
      <c r="B88" s="38"/>
      <c r="C88" s="38"/>
      <c r="D88" s="38"/>
    </row>
    <row r="89" spans="1:4" x14ac:dyDescent="0.25">
      <c r="A89" s="92">
        <v>2</v>
      </c>
      <c r="B89" s="38"/>
      <c r="C89" s="38"/>
      <c r="D89" s="38"/>
    </row>
    <row r="90" spans="1:4" x14ac:dyDescent="0.25">
      <c r="A90" s="92">
        <v>3</v>
      </c>
      <c r="B90" s="38"/>
      <c r="C90" s="38"/>
      <c r="D90" s="38"/>
    </row>
    <row r="91" spans="1:4" x14ac:dyDescent="0.25">
      <c r="A91" s="92">
        <v>4</v>
      </c>
      <c r="B91" s="38"/>
      <c r="C91" s="38"/>
      <c r="D91" s="38"/>
    </row>
    <row r="92" spans="1:4" x14ac:dyDescent="0.25">
      <c r="A92" s="92">
        <v>5</v>
      </c>
      <c r="B92" s="38"/>
      <c r="C92" s="38"/>
      <c r="D92" s="38"/>
    </row>
    <row r="93" spans="1:4" x14ac:dyDescent="0.25">
      <c r="A93" s="92">
        <v>6</v>
      </c>
      <c r="B93" s="38"/>
      <c r="C93" s="38"/>
      <c r="D93" s="38"/>
    </row>
    <row r="94" spans="1:4" x14ac:dyDescent="0.25">
      <c r="A94" s="92">
        <v>7</v>
      </c>
      <c r="B94" s="38"/>
      <c r="C94" s="38"/>
      <c r="D94" s="38"/>
    </row>
    <row r="95" spans="1:4" x14ac:dyDescent="0.25">
      <c r="A95" s="92">
        <v>8</v>
      </c>
      <c r="B95" s="38"/>
      <c r="C95" s="38"/>
      <c r="D95" s="38"/>
    </row>
    <row r="96" spans="1:4" x14ac:dyDescent="0.25">
      <c r="A96" s="92">
        <v>9</v>
      </c>
      <c r="B96" s="38"/>
      <c r="C96" s="38"/>
      <c r="D96" s="38"/>
    </row>
    <row r="97" spans="1:4" x14ac:dyDescent="0.25">
      <c r="A97" s="92">
        <v>10</v>
      </c>
      <c r="B97" s="38"/>
      <c r="C97" s="38"/>
      <c r="D97" s="38"/>
    </row>
  </sheetData>
  <dataValidations count="4">
    <dataValidation type="list" allowBlank="1" showInputMessage="1" showErrorMessage="1" sqref="A11:B11 A23 A27:B27 D27 C60:C69" xr:uid="{00000000-0002-0000-1300-000000000000}">
      <formula1>"1 / Yes,0 / No"</formula1>
      <formula2>0</formula2>
    </dataValidation>
    <dataValidation type="whole" operator="greaterThan" allowBlank="1" showInputMessage="1" showErrorMessage="1" sqref="C11:H11" xr:uid="{00000000-0002-0000-1300-000001000000}">
      <formula1>0</formula1>
      <formula2>0</formula2>
    </dataValidation>
    <dataValidation type="decimal" operator="greaterThan" allowBlank="1" showInputMessage="1" showErrorMessage="1" sqref="A15:M15 B23 D23 B46:B55 D88:D97" xr:uid="{00000000-0002-0000-1300-000002000000}">
      <formula1>0</formula1>
      <formula2>0</formula2>
    </dataValidation>
    <dataValidation type="decimal" operator="greaterThanOrEqual" allowBlank="1" showInputMessage="1" showErrorMessage="1" sqref="C32:C41 O15:Q15 B74:C83" xr:uid="{00000000-0002-0000-1300-000003000000}">
      <formula1>0</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1300-000006000000}">
          <x14:formula1>
            <xm:f>'FR - EMSWe Code lists'!$D$488:$D$493</xm:f>
          </x14:formula1>
          <x14:formula2>
            <xm:f>0</xm:f>
          </x14:formula2>
          <xm:sqref>C23 B88:B97</xm:sqref>
        </x14:dataValidation>
        <x14:dataValidation type="list" allowBlank="1" showInputMessage="1" showErrorMessage="1" xr:uid="{00000000-0002-0000-1300-000007000000}">
          <x14:formula1>
            <xm:f>'FR - SHP Related transport mode'!$C$2:$C$3</xm:f>
          </x14:formula1>
          <x14:formula2>
            <xm:f>0</xm:f>
          </x14:formula2>
          <xm:sqref>A7</xm:sqref>
        </x14:dataValidation>
        <x14:dataValidation type="list" allowBlank="1" showInputMessage="1" showErrorMessage="1" xr:uid="{00000000-0002-0000-1300-000008000000}">
          <x14:formula1>
            <xm:f>'FR - EMSWe Code lists'!$D$423:$D$427</xm:f>
          </x14:formula1>
          <x14:formula2>
            <xm:f>0</xm:f>
          </x14:formula2>
          <xm:sqref>C27</xm:sqref>
        </x14:dataValidation>
        <x14:dataValidation type="list" allowBlank="1" showInputMessage="1" showErrorMessage="1" xr:uid="{00000000-0002-0000-1300-000009000000}">
          <x14:formula1>
            <xm:f>'FR - EMSWe Code lists'!$D$255:$D$257</xm:f>
          </x14:formula1>
          <x14:formula2>
            <xm:f>0</xm:f>
          </x14:formula2>
          <xm:sqref>B19</xm:sqref>
        </x14:dataValidation>
        <x14:dataValidation type="list" allowBlank="1" showErrorMessage="1" xr:uid="{00000000-0002-0000-1300-00000A000000}">
          <x14:formula1>
            <xm:f>'ISO 3166-1 a2'!$C$1:$C$249</xm:f>
          </x14:formula1>
          <x14:formula2>
            <xm:f>0</xm:f>
          </x14:formula2>
          <xm:sqref>G19 L19</xm:sqref>
        </x14:dataValidation>
        <x14:dataValidation type="list" allowBlank="1" showInputMessage="1" showErrorMessage="1" xr:uid="{00000000-0002-0000-1300-00000B000000}">
          <x14:formula1>
            <xm:f>'FR - EMSWe Code lists'!$D$339:$D$344</xm:f>
          </x14:formula1>
          <x14:formula2>
            <xm:f>0</xm:f>
          </x14:formula2>
          <xm:sqref>D32:D41</xm:sqref>
        </x14:dataValidation>
        <x14:dataValidation type="list" allowBlank="1" showInputMessage="1" showErrorMessage="1" xr:uid="{00000000-0002-0000-1300-00000C000000}">
          <x14:formula1>
            <xm:f>'FR - EMSWe Code lists'!$D$335:$D$338</xm:f>
          </x14:formula1>
          <x14:formula2>
            <xm:f>0</xm:f>
          </x14:formula2>
          <xm:sqref>B32:B41</xm:sqref>
        </x14:dataValidation>
        <x14:dataValidation type="list" allowBlank="1" showInputMessage="1" showErrorMessage="1" xr:uid="{00000000-0002-0000-1300-00000D000000}">
          <x14:formula1>
            <xm:f>'FR - EMSWe Code lists'!$D$401:$D$402</xm:f>
          </x14:formula1>
          <x14:formula2>
            <xm:f>0</xm:f>
          </x14:formula2>
          <xm:sqref>D60:D69</xm:sqref>
        </x14:dataValidation>
        <x14:dataValidation type="list" allowBlank="1" showInputMessage="1" showErrorMessage="1" xr:uid="{00000000-0002-0000-1300-00000E000000}">
          <x14:formula1>
            <xm:f>'FR - EMSWe Code lists'!$D$407:$D$415</xm:f>
          </x14:formula1>
          <x14:formula2>
            <xm:f>0</xm:f>
          </x14:formula2>
          <xm:sqref>B60:B69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0AD47"/>
  </sheetPr>
  <dimension ref="A1:O7"/>
  <sheetViews>
    <sheetView zoomScale="60" zoomScaleNormal="60" workbookViewId="0">
      <selection activeCell="G7" sqref="G7"/>
    </sheetView>
  </sheetViews>
  <sheetFormatPr baseColWidth="10" defaultColWidth="9.140625" defaultRowHeight="15" x14ac:dyDescent="0.25"/>
  <cols>
    <col min="1" max="1" width="19.5703125" style="4" customWidth="1"/>
    <col min="2" max="2" width="43.5703125" style="4" customWidth="1"/>
    <col min="3" max="3" width="30.28515625" style="4" customWidth="1"/>
    <col min="4" max="4" width="24" style="4" customWidth="1"/>
    <col min="5" max="5" width="27.85546875" style="4" customWidth="1"/>
    <col min="6" max="6" width="27.140625" style="4" customWidth="1"/>
    <col min="7" max="7" width="27.42578125" style="4" customWidth="1"/>
    <col min="8" max="8" width="24.140625" style="4" customWidth="1"/>
    <col min="9" max="9" width="64.28515625" style="4" customWidth="1"/>
  </cols>
  <sheetData>
    <row r="1" spans="1:15" x14ac:dyDescent="0.25">
      <c r="A1" s="190" t="s">
        <v>1041</v>
      </c>
      <c r="B1" s="4" t="s">
        <v>26</v>
      </c>
      <c r="F1" s="210"/>
    </row>
    <row r="2" spans="1:15" ht="47.25" customHeight="1" x14ac:dyDescent="0.25">
      <c r="A2" s="211"/>
      <c r="B2" s="212" t="s">
        <v>27</v>
      </c>
      <c r="C2" s="9"/>
      <c r="D2" s="22" t="str">
        <f>"Ship name: " &amp; 'FR - Header'!A5 &amp; CHAR(10) &amp; "IMO number: " &amp; 'FR - Header'!B5</f>
        <v>Ship name: My ship
IMO number: 9330795</v>
      </c>
      <c r="E2" s="22" t="str">
        <f>"ETA: "&amp;'FR - Header'!C5&amp;CHAR(10)&amp;"ETD: "&amp;'FR - Header'!D5</f>
        <v>ETA: 05/03/2025 06:01:00
ETD: 05/03/2025 10:59:00</v>
      </c>
      <c r="F2" s="208" t="s">
        <v>15</v>
      </c>
      <c r="G2" s="9"/>
      <c r="H2" s="9"/>
      <c r="I2" s="23"/>
      <c r="J2" s="23"/>
      <c r="K2" s="23"/>
      <c r="L2" s="23"/>
      <c r="M2" s="23"/>
      <c r="N2" s="23"/>
      <c r="O2" s="23"/>
    </row>
    <row r="3" spans="1:15" ht="26.25" x14ac:dyDescent="0.4">
      <c r="A3" s="185" t="s">
        <v>1042</v>
      </c>
      <c r="F3" s="210"/>
    </row>
    <row r="4" spans="1:15" ht="18.75" x14ac:dyDescent="0.3">
      <c r="A4" s="27" t="s">
        <v>910</v>
      </c>
      <c r="F4" s="213" t="s">
        <v>910</v>
      </c>
    </row>
    <row r="5" spans="1:15" x14ac:dyDescent="0.25">
      <c r="A5" s="31" t="s">
        <v>1043</v>
      </c>
      <c r="B5" s="31" t="s">
        <v>1044</v>
      </c>
      <c r="C5" s="31" t="s">
        <v>1045</v>
      </c>
      <c r="D5" s="31" t="s">
        <v>1046</v>
      </c>
      <c r="E5" s="31" t="s">
        <v>1047</v>
      </c>
      <c r="F5" s="53" t="s">
        <v>1048</v>
      </c>
      <c r="G5" s="31" t="s">
        <v>1049</v>
      </c>
      <c r="H5" s="31" t="s">
        <v>1050</v>
      </c>
      <c r="I5" s="31" t="s">
        <v>1051</v>
      </c>
    </row>
    <row r="6" spans="1:15" ht="30" x14ac:dyDescent="0.25">
      <c r="A6" s="35" t="s">
        <v>17</v>
      </c>
      <c r="B6" s="35" t="s">
        <v>1052</v>
      </c>
      <c r="C6" s="35" t="s">
        <v>1053</v>
      </c>
      <c r="D6" s="35" t="s">
        <v>1054</v>
      </c>
      <c r="E6" s="35" t="s">
        <v>1055</v>
      </c>
      <c r="F6" s="55" t="s">
        <v>1056</v>
      </c>
      <c r="G6" s="35" t="s">
        <v>1057</v>
      </c>
      <c r="H6" s="35" t="s">
        <v>1058</v>
      </c>
      <c r="I6" s="35" t="s">
        <v>1059</v>
      </c>
    </row>
    <row r="7" spans="1:15" x14ac:dyDescent="0.25">
      <c r="A7" s="38"/>
      <c r="B7" s="38"/>
      <c r="C7" s="38"/>
      <c r="D7" s="38"/>
      <c r="E7" s="40"/>
      <c r="F7" s="187"/>
      <c r="G7" s="38"/>
      <c r="H7" s="38"/>
      <c r="I7" s="38"/>
    </row>
  </sheetData>
  <dataValidations count="1">
    <dataValidation type="list" allowBlank="1" showInputMessage="1" showErrorMessage="1" sqref="B7 F7" xr:uid="{00000000-0002-0000-1400-000000000000}">
      <formula1>"1 / Yes,0 / No"</formula1>
      <formula2>0</formula2>
    </dataValidation>
  </dataValidations>
  <pageMargins left="0.7" right="0.7" top="0.75" bottom="0.75" header="0.511811023622047" footer="0.511811023622047"/>
  <pageSetup paperSize="9" orientation="portrait" horizontalDpi="300" verticalDpi="30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0AD47"/>
  </sheetPr>
  <dimension ref="A1:K58"/>
  <sheetViews>
    <sheetView topLeftCell="A14" zoomScale="60" zoomScaleNormal="60" workbookViewId="0">
      <selection activeCell="B15" sqref="B15"/>
    </sheetView>
  </sheetViews>
  <sheetFormatPr baseColWidth="10" defaultColWidth="9.140625" defaultRowHeight="15" x14ac:dyDescent="0.25"/>
  <cols>
    <col min="1" max="1" width="27.140625" style="4" customWidth="1"/>
    <col min="2" max="2" width="50.42578125" style="4" customWidth="1"/>
    <col min="3" max="3" width="22.7109375" style="4" customWidth="1"/>
    <col min="4" max="4" width="23.42578125" style="4" customWidth="1"/>
    <col min="5" max="5" width="25.140625" style="4" customWidth="1"/>
    <col min="6" max="6" width="25.28515625" style="4" customWidth="1"/>
    <col min="7" max="7" width="24" style="4" customWidth="1"/>
    <col min="8" max="8" width="42" style="4" customWidth="1"/>
    <col min="9" max="9" width="57.7109375" style="4" customWidth="1"/>
    <col min="10" max="10" width="66.28515625" style="4" customWidth="1"/>
    <col min="11" max="11" width="48.7109375" style="4" customWidth="1"/>
  </cols>
  <sheetData>
    <row r="1" spans="1:11" x14ac:dyDescent="0.25">
      <c r="A1" s="190" t="s">
        <v>1060</v>
      </c>
      <c r="B1" s="4" t="s">
        <v>26</v>
      </c>
    </row>
    <row r="2" spans="1:11" ht="45" customHeight="1" x14ac:dyDescent="0.25">
      <c r="A2" s="95" t="s">
        <v>15</v>
      </c>
      <c r="B2" s="9"/>
      <c r="C2" s="9"/>
      <c r="D2" s="22" t="str">
        <f>"Ship name: " &amp; 'FR - Header'!A5 &amp; CHAR(10) &amp; "IMO number: " &amp; 'FR - Header'!B5</f>
        <v>Ship name: My ship
IMO number: 9330795</v>
      </c>
      <c r="E2" s="22" t="str">
        <f>"ETA: "&amp;'FR - Header'!C5&amp;CHAR(10)&amp;"ETD: "&amp;'FR - Header'!D5</f>
        <v>ETA: 05/03/2025 06:01:00
ETD: 05/03/2025 10:59:00</v>
      </c>
      <c r="F2" s="9"/>
      <c r="G2" s="9"/>
      <c r="H2" s="9"/>
      <c r="I2" s="23"/>
      <c r="J2" s="23"/>
      <c r="K2" s="23"/>
    </row>
    <row r="3" spans="1:11" ht="26.25" x14ac:dyDescent="0.4">
      <c r="A3" s="185" t="s">
        <v>1061</v>
      </c>
    </row>
    <row r="4" spans="1:11" ht="18.75" x14ac:dyDescent="0.3">
      <c r="A4" s="186" t="s">
        <v>1062</v>
      </c>
    </row>
    <row r="5" spans="1:11" x14ac:dyDescent="0.25">
      <c r="A5" s="53" t="s">
        <v>1063</v>
      </c>
    </row>
    <row r="6" spans="1:11" x14ac:dyDescent="0.25">
      <c r="A6" s="55" t="s">
        <v>1064</v>
      </c>
    </row>
    <row r="7" spans="1:11" x14ac:dyDescent="0.25">
      <c r="A7" s="187"/>
    </row>
    <row r="8" spans="1:11" ht="18.75" x14ac:dyDescent="0.3">
      <c r="A8" s="186" t="s">
        <v>1065</v>
      </c>
    </row>
    <row r="9" spans="1:11" x14ac:dyDescent="0.25">
      <c r="A9" s="31" t="s">
        <v>1066</v>
      </c>
      <c r="B9" s="148" t="s">
        <v>1067</v>
      </c>
      <c r="C9" s="31" t="s">
        <v>1068</v>
      </c>
      <c r="D9" s="31" t="s">
        <v>1069</v>
      </c>
      <c r="E9" s="31" t="s">
        <v>1070</v>
      </c>
    </row>
    <row r="10" spans="1:11" ht="60" x14ac:dyDescent="0.25">
      <c r="A10" s="35" t="s">
        <v>1071</v>
      </c>
      <c r="B10" s="133" t="s">
        <v>1072</v>
      </c>
      <c r="C10" s="35" t="s">
        <v>1073</v>
      </c>
      <c r="D10" s="35" t="s">
        <v>1074</v>
      </c>
      <c r="E10" s="35" t="s">
        <v>1075</v>
      </c>
    </row>
    <row r="11" spans="1:11" x14ac:dyDescent="0.25">
      <c r="A11" s="38"/>
      <c r="B11" s="181"/>
      <c r="C11" s="51"/>
      <c r="D11" s="51"/>
      <c r="E11" s="51"/>
    </row>
    <row r="12" spans="1:11" ht="18.75" x14ac:dyDescent="0.3">
      <c r="A12" s="186" t="s">
        <v>1076</v>
      </c>
      <c r="E12" s="158"/>
    </row>
    <row r="13" spans="1:11" x14ac:dyDescent="0.25">
      <c r="A13" s="31" t="s">
        <v>1077</v>
      </c>
      <c r="B13" s="31" t="s">
        <v>1078</v>
      </c>
      <c r="C13" s="31" t="s">
        <v>1079</v>
      </c>
      <c r="D13" s="31" t="s">
        <v>1080</v>
      </c>
      <c r="E13" s="31" t="s">
        <v>1081</v>
      </c>
      <c r="F13" s="31" t="s">
        <v>1082</v>
      </c>
      <c r="G13" s="31" t="s">
        <v>1083</v>
      </c>
    </row>
    <row r="14" spans="1:11" ht="43.5" customHeight="1" x14ac:dyDescent="0.25">
      <c r="A14" s="35" t="s">
        <v>1084</v>
      </c>
      <c r="B14" s="35" t="s">
        <v>1085</v>
      </c>
      <c r="C14" s="35" t="s">
        <v>1086</v>
      </c>
      <c r="D14" s="35" t="s">
        <v>1087</v>
      </c>
      <c r="E14" s="35" t="s">
        <v>1088</v>
      </c>
      <c r="F14" s="35" t="s">
        <v>1089</v>
      </c>
      <c r="G14" s="35" t="s">
        <v>1090</v>
      </c>
    </row>
    <row r="15" spans="1:11" x14ac:dyDescent="0.25">
      <c r="A15" s="38"/>
      <c r="B15" s="41"/>
      <c r="C15" s="41"/>
      <c r="D15" s="38"/>
      <c r="E15" s="38"/>
      <c r="F15" s="38"/>
      <c r="G15" s="38"/>
    </row>
    <row r="16" spans="1:11" ht="18.75" x14ac:dyDescent="0.3">
      <c r="A16" s="186" t="s">
        <v>1091</v>
      </c>
    </row>
    <row r="17" spans="1:11" x14ac:dyDescent="0.25">
      <c r="A17" s="31" t="s">
        <v>102</v>
      </c>
      <c r="B17" s="31" t="s">
        <v>100</v>
      </c>
      <c r="C17" s="148" t="s">
        <v>104</v>
      </c>
      <c r="D17" s="31" t="s">
        <v>105</v>
      </c>
      <c r="E17" s="31" t="s">
        <v>106</v>
      </c>
      <c r="F17" s="31" t="s">
        <v>103</v>
      </c>
    </row>
    <row r="18" spans="1:11" ht="37.5" customHeight="1" x14ac:dyDescent="0.25">
      <c r="A18" s="35" t="s">
        <v>117</v>
      </c>
      <c r="B18" s="35" t="s">
        <v>115</v>
      </c>
      <c r="C18" s="133" t="s">
        <v>1092</v>
      </c>
      <c r="D18" s="35" t="s">
        <v>1093</v>
      </c>
      <c r="E18" s="35" t="s">
        <v>1094</v>
      </c>
      <c r="F18" s="35" t="s">
        <v>1095</v>
      </c>
    </row>
    <row r="19" spans="1:11" x14ac:dyDescent="0.25">
      <c r="A19" s="38"/>
      <c r="B19" s="38"/>
      <c r="C19" s="181"/>
      <c r="D19" s="38"/>
      <c r="E19" s="38"/>
      <c r="F19" s="38"/>
    </row>
    <row r="20" spans="1:11" ht="18.75" x14ac:dyDescent="0.3">
      <c r="A20" s="186" t="s">
        <v>1096</v>
      </c>
    </row>
    <row r="21" spans="1:11" x14ac:dyDescent="0.25">
      <c r="A21" s="53" t="s">
        <v>1097</v>
      </c>
    </row>
    <row r="22" spans="1:11" ht="30" x14ac:dyDescent="0.25">
      <c r="A22" s="55" t="s">
        <v>1098</v>
      </c>
    </row>
    <row r="23" spans="1:11" x14ac:dyDescent="0.25">
      <c r="A23" s="38"/>
    </row>
    <row r="25" spans="1:11" ht="18.75" x14ac:dyDescent="0.3">
      <c r="A25" s="186" t="s">
        <v>1099</v>
      </c>
    </row>
    <row r="26" spans="1:11" x14ac:dyDescent="0.25">
      <c r="A26" s="53" t="s">
        <v>1100</v>
      </c>
      <c r="B26" s="31" t="s">
        <v>1101</v>
      </c>
      <c r="C26" s="31" t="s">
        <v>1102</v>
      </c>
      <c r="D26" s="31" t="s">
        <v>1103</v>
      </c>
      <c r="E26" s="31" t="s">
        <v>1104</v>
      </c>
      <c r="F26" s="31" t="s">
        <v>1105</v>
      </c>
      <c r="G26" s="31" t="s">
        <v>1106</v>
      </c>
      <c r="H26" s="31" t="s">
        <v>1107</v>
      </c>
      <c r="I26" s="31" t="s">
        <v>1108</v>
      </c>
      <c r="J26" s="31" t="s">
        <v>1109</v>
      </c>
      <c r="K26" s="31" t="s">
        <v>1110</v>
      </c>
    </row>
    <row r="27" spans="1:11" ht="45" x14ac:dyDescent="0.25">
      <c r="A27" s="188" t="s">
        <v>1111</v>
      </c>
      <c r="B27" s="35" t="s">
        <v>1112</v>
      </c>
      <c r="C27" s="35" t="s">
        <v>1113</v>
      </c>
      <c r="D27" s="35" t="s">
        <v>1114</v>
      </c>
      <c r="E27" s="35" t="s">
        <v>1115</v>
      </c>
      <c r="F27" s="35" t="s">
        <v>1116</v>
      </c>
      <c r="G27" s="35" t="s">
        <v>1117</v>
      </c>
      <c r="H27" s="35" t="s">
        <v>1118</v>
      </c>
      <c r="I27" s="35" t="s">
        <v>1119</v>
      </c>
      <c r="J27" s="35" t="s">
        <v>1120</v>
      </c>
      <c r="K27" s="35" t="s">
        <v>1121</v>
      </c>
    </row>
    <row r="28" spans="1:11" x14ac:dyDescent="0.25">
      <c r="A28" s="51"/>
      <c r="B28" s="181"/>
      <c r="C28" s="38"/>
      <c r="D28" s="38"/>
      <c r="E28" s="38"/>
      <c r="F28" s="38"/>
      <c r="G28" s="38"/>
      <c r="H28" s="38"/>
      <c r="I28" s="38"/>
      <c r="J28" s="38"/>
      <c r="K28" s="38"/>
    </row>
    <row r="29" spans="1:11" ht="18.75" x14ac:dyDescent="0.3">
      <c r="A29" s="186" t="s">
        <v>1122</v>
      </c>
    </row>
    <row r="30" spans="1:11" x14ac:dyDescent="0.25">
      <c r="A30" s="53" t="s">
        <v>1123</v>
      </c>
    </row>
    <row r="31" spans="1:11" x14ac:dyDescent="0.25">
      <c r="A31" s="55" t="s">
        <v>1124</v>
      </c>
    </row>
    <row r="32" spans="1:11" x14ac:dyDescent="0.25">
      <c r="A32" s="187"/>
    </row>
    <row r="33" spans="1:10" ht="18.75" x14ac:dyDescent="0.3">
      <c r="A33" s="186" t="s">
        <v>1125</v>
      </c>
    </row>
    <row r="34" spans="1:10" x14ac:dyDescent="0.25">
      <c r="A34" s="53" t="s">
        <v>1126</v>
      </c>
      <c r="B34" s="31" t="s">
        <v>1127</v>
      </c>
      <c r="C34" s="31" t="s">
        <v>1128</v>
      </c>
    </row>
    <row r="35" spans="1:10" ht="30" x14ac:dyDescent="0.25">
      <c r="A35" s="55" t="s">
        <v>1129</v>
      </c>
      <c r="B35" s="35" t="s">
        <v>1130</v>
      </c>
      <c r="C35" s="35" t="s">
        <v>1131</v>
      </c>
    </row>
    <row r="36" spans="1:10" x14ac:dyDescent="0.25">
      <c r="A36" s="38"/>
      <c r="B36" s="38"/>
      <c r="C36" s="38"/>
    </row>
    <row r="37" spans="1:10" ht="18.75" x14ac:dyDescent="0.3">
      <c r="A37" s="186" t="s">
        <v>1132</v>
      </c>
    </row>
    <row r="38" spans="1:10" x14ac:dyDescent="0.25">
      <c r="A38" s="53" t="s">
        <v>1133</v>
      </c>
      <c r="B38" s="31" t="s">
        <v>1134</v>
      </c>
      <c r="C38" s="31" t="s">
        <v>1135</v>
      </c>
    </row>
    <row r="39" spans="1:10" ht="30" x14ac:dyDescent="0.25">
      <c r="A39" s="189" t="s">
        <v>1136</v>
      </c>
      <c r="B39" s="35" t="s">
        <v>1137</v>
      </c>
      <c r="C39" s="35" t="s">
        <v>1138</v>
      </c>
    </row>
    <row r="40" spans="1:10" x14ac:dyDescent="0.25">
      <c r="A40" s="187"/>
      <c r="B40" s="38"/>
      <c r="C40" s="38"/>
    </row>
    <row r="41" spans="1:10" ht="18.75" x14ac:dyDescent="0.3">
      <c r="A41" s="186" t="s">
        <v>1139</v>
      </c>
    </row>
    <row r="42" spans="1:10" x14ac:dyDescent="0.25">
      <c r="A42" s="53" t="s">
        <v>177</v>
      </c>
      <c r="B42" s="31" t="s">
        <v>755</v>
      </c>
      <c r="C42" s="31" t="s">
        <v>756</v>
      </c>
      <c r="D42" s="31" t="s">
        <v>764</v>
      </c>
      <c r="E42" s="31"/>
      <c r="F42" s="31" t="s">
        <v>765</v>
      </c>
      <c r="G42" s="31"/>
      <c r="H42" s="31" t="s">
        <v>1140</v>
      </c>
      <c r="I42" s="31" t="s">
        <v>1141</v>
      </c>
      <c r="J42" s="31" t="s">
        <v>1142</v>
      </c>
    </row>
    <row r="43" spans="1:10" ht="45" x14ac:dyDescent="0.25">
      <c r="A43" s="189" t="s">
        <v>367</v>
      </c>
      <c r="B43" s="214" t="s">
        <v>1143</v>
      </c>
      <c r="C43" s="214" t="s">
        <v>760</v>
      </c>
      <c r="D43" s="35" t="s">
        <v>1144</v>
      </c>
      <c r="E43" s="92" t="s">
        <v>1145</v>
      </c>
      <c r="F43" s="35" t="s">
        <v>1146</v>
      </c>
      <c r="G43" s="92" t="s">
        <v>1147</v>
      </c>
      <c r="H43" s="214" t="s">
        <v>1148</v>
      </c>
      <c r="I43" s="214" t="s">
        <v>1149</v>
      </c>
      <c r="J43" s="214" t="s">
        <v>1150</v>
      </c>
    </row>
    <row r="44" spans="1:10" x14ac:dyDescent="0.25">
      <c r="A44" s="189">
        <v>1</v>
      </c>
      <c r="B44" s="38"/>
      <c r="C44" s="38"/>
      <c r="D44" s="38"/>
      <c r="E44" s="40"/>
      <c r="F44" s="38"/>
      <c r="G44" s="40"/>
      <c r="H44" s="38"/>
      <c r="I44" s="38"/>
      <c r="J44" s="38"/>
    </row>
    <row r="45" spans="1:10" x14ac:dyDescent="0.25">
      <c r="A45" s="189">
        <v>2</v>
      </c>
      <c r="B45" s="38"/>
      <c r="C45" s="38"/>
      <c r="D45" s="38"/>
      <c r="E45" s="40"/>
      <c r="F45" s="38"/>
      <c r="G45" s="40"/>
      <c r="H45" s="38"/>
      <c r="I45" s="38"/>
      <c r="J45" s="38"/>
    </row>
    <row r="46" spans="1:10" x14ac:dyDescent="0.25">
      <c r="A46" s="189">
        <v>3</v>
      </c>
      <c r="B46" s="38"/>
      <c r="C46" s="38"/>
      <c r="D46" s="38"/>
      <c r="E46" s="40"/>
      <c r="F46" s="38"/>
      <c r="G46" s="40"/>
      <c r="H46" s="38"/>
      <c r="I46" s="38"/>
      <c r="J46" s="38"/>
    </row>
    <row r="47" spans="1:10" x14ac:dyDescent="0.25">
      <c r="A47" s="189">
        <v>4</v>
      </c>
      <c r="B47" s="38"/>
      <c r="C47" s="38"/>
      <c r="D47" s="38"/>
      <c r="E47" s="40"/>
      <c r="F47" s="38"/>
      <c r="G47" s="40"/>
      <c r="H47" s="38"/>
      <c r="I47" s="38"/>
      <c r="J47" s="38"/>
    </row>
    <row r="48" spans="1:10" ht="15" customHeight="1" x14ac:dyDescent="0.25">
      <c r="A48" s="189">
        <v>5</v>
      </c>
      <c r="B48" s="38"/>
      <c r="C48" s="38"/>
      <c r="D48" s="38"/>
      <c r="E48" s="40"/>
      <c r="F48" s="38"/>
      <c r="G48" s="40"/>
      <c r="H48" s="38"/>
      <c r="I48" s="38"/>
      <c r="J48" s="38"/>
    </row>
    <row r="49" spans="1:10" x14ac:dyDescent="0.25">
      <c r="A49" s="189">
        <v>6</v>
      </c>
      <c r="B49" s="38"/>
      <c r="C49" s="38"/>
      <c r="D49" s="38"/>
      <c r="E49" s="40"/>
      <c r="F49" s="38"/>
      <c r="G49" s="40"/>
      <c r="H49" s="38"/>
      <c r="I49" s="38"/>
      <c r="J49" s="38"/>
    </row>
    <row r="50" spans="1:10" x14ac:dyDescent="0.25">
      <c r="A50" s="189">
        <v>7</v>
      </c>
      <c r="B50" s="38"/>
      <c r="C50" s="38"/>
      <c r="D50" s="38"/>
      <c r="E50" s="40"/>
      <c r="F50" s="38"/>
      <c r="G50" s="40"/>
      <c r="H50" s="38"/>
      <c r="I50" s="38"/>
      <c r="J50" s="38"/>
    </row>
    <row r="51" spans="1:10" x14ac:dyDescent="0.25">
      <c r="A51" s="189">
        <v>8</v>
      </c>
      <c r="B51" s="38"/>
      <c r="C51" s="38"/>
      <c r="D51" s="38"/>
      <c r="E51" s="40"/>
      <c r="F51" s="38"/>
      <c r="G51" s="40"/>
      <c r="H51" s="38"/>
      <c r="I51" s="38"/>
      <c r="J51" s="38"/>
    </row>
    <row r="52" spans="1:10" x14ac:dyDescent="0.25">
      <c r="A52" s="189">
        <v>9</v>
      </c>
      <c r="B52" s="38"/>
      <c r="C52" s="38"/>
      <c r="D52" s="38"/>
      <c r="E52" s="40"/>
      <c r="F52" s="38"/>
      <c r="G52" s="40"/>
      <c r="H52" s="38"/>
      <c r="I52" s="38"/>
      <c r="J52" s="38"/>
    </row>
    <row r="53" spans="1:10" x14ac:dyDescent="0.25">
      <c r="A53" s="189">
        <v>10</v>
      </c>
      <c r="B53" s="38"/>
      <c r="C53" s="38"/>
      <c r="D53" s="38"/>
      <c r="E53" s="40"/>
      <c r="F53" s="38"/>
      <c r="G53" s="40"/>
      <c r="H53" s="38"/>
      <c r="I53" s="38"/>
      <c r="J53" s="38"/>
    </row>
    <row r="55" spans="1:10" ht="18.75" x14ac:dyDescent="0.3">
      <c r="A55" s="27" t="s">
        <v>615</v>
      </c>
    </row>
    <row r="56" spans="1:10" x14ac:dyDescent="0.25">
      <c r="A56" s="31" t="s">
        <v>219</v>
      </c>
    </row>
    <row r="57" spans="1:10" x14ac:dyDescent="0.25">
      <c r="A57" s="35" t="s">
        <v>220</v>
      </c>
    </row>
    <row r="58" spans="1:10" x14ac:dyDescent="0.25">
      <c r="A58" s="38"/>
    </row>
  </sheetData>
  <dataValidations count="4">
    <dataValidation type="list" allowBlank="1" showInputMessage="1" showErrorMessage="1" sqref="A11 A23 C28:I28 A36" xr:uid="{00000000-0002-0000-1500-000000000000}">
      <formula1>"1 / Yes,0 / No"</formula1>
      <formula2>0</formula2>
    </dataValidation>
    <dataValidation type="list" operator="greaterThan" allowBlank="1" showInputMessage="1" showErrorMessage="1" sqref="E44:E53 G44:G53" xr:uid="{00000000-0002-0000-1500-000001000000}">
      <formula1>"MTQ / Cubic metre,TNE / Metric ton"</formula1>
      <formula2>0</formula2>
    </dataValidation>
    <dataValidation type="decimal" operator="greaterThan" allowBlank="1" showInputMessage="1" showErrorMessage="1" sqref="A19:F19 J28:K28 B40" xr:uid="{00000000-0002-0000-1500-000002000000}">
      <formula1>0</formula1>
      <formula2>0</formula2>
    </dataValidation>
    <dataValidation type="whole" operator="greaterThan" allowBlank="1" showInputMessage="1" showErrorMessage="1" sqref="A32 C36 D44:D53 F44:F53" xr:uid="{00000000-0002-0000-1500-000003000000}">
      <formula1>0</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500-000004000000}">
          <x14:formula1>
            <xm:f>'FR - EMSWe Code lists'!$D$73:$D$85</xm:f>
          </x14:formula1>
          <x14:formula2>
            <xm:f>0</xm:f>
          </x14:formula2>
          <xm:sqref>H44:H53</xm:sqref>
        </x14:dataValidation>
        <x14:dataValidation type="list" allowBlank="1" showInputMessage="1" showErrorMessage="1" xr:uid="{00000000-0002-0000-1500-000005000000}">
          <x14:formula1>
            <xm:f>'FR - EMSWe Code lists'!$D$447:$D$459</xm:f>
          </x14:formula1>
          <x14:formula2>
            <xm:f>0</xm:f>
          </x14:formula2>
          <xm:sqref>B11</xm:sqref>
        </x14:dataValidation>
        <x14:dataValidation type="list" allowBlank="1" showInputMessage="1" showErrorMessage="1" xr:uid="{00000000-0002-0000-1500-000006000000}">
          <x14:formula1>
            <xm:f>'FR - EMSWe Code lists'!$D$488:$D$493</xm:f>
          </x14:formula1>
          <x14:formula2>
            <xm:f>0</xm:f>
          </x14:formula2>
          <xm:sqref>B28</xm:sqref>
        </x14:dataValidation>
        <x14:dataValidation type="list" allowBlank="1" showInputMessage="1" showErrorMessage="1" xr:uid="{00000000-0002-0000-1500-000007000000}">
          <x14:formula1>
            <xm:f>'FR - EMSWe Code lists'!$D$86:$D$88</xm:f>
          </x14:formula1>
          <x14:formula2>
            <xm:f>0</xm:f>
          </x14:formula2>
          <xm:sqref>A40</xm:sqref>
        </x14:dataValidation>
        <x14:dataValidation type="list" allowBlank="1" showInputMessage="1" showErrorMessage="1" xr:uid="{00000000-0002-0000-1500-000008000000}">
          <x14:formula1>
            <xm:f>'FR - EMSWe Code lists'!$D$569:$D$572</xm:f>
          </x14:formula1>
          <x14:formula2>
            <xm:f>0</xm:f>
          </x14:formula2>
          <xm:sqref>A7</xm:sqref>
        </x14:dataValidation>
        <x14:dataValidation type="list" allowBlank="1" showInputMessage="1" showErrorMessage="1" xr:uid="{00000000-0002-0000-1500-000009000000}">
          <x14:formula1>
            <xm:f>'EMSWe Codes'!$C$2:$C$10</xm:f>
          </x14:formula1>
          <x14:formula2>
            <xm:f>0</xm:f>
          </x14:formula2>
          <xm:sqref>B44:B53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0AD47"/>
  </sheetPr>
  <dimension ref="A1:I20"/>
  <sheetViews>
    <sheetView zoomScale="60" zoomScaleNormal="60" workbookViewId="0">
      <selection activeCell="C11" sqref="C11"/>
    </sheetView>
  </sheetViews>
  <sheetFormatPr baseColWidth="10" defaultColWidth="9.140625" defaultRowHeight="15" x14ac:dyDescent="0.25"/>
  <cols>
    <col min="1" max="1" width="14.85546875" style="4" customWidth="1"/>
    <col min="2" max="2" width="34.140625" style="4" customWidth="1"/>
    <col min="3" max="3" width="20.28515625" style="4" customWidth="1"/>
    <col min="4" max="4" width="22.5703125" style="4" customWidth="1"/>
    <col min="5" max="5" width="28.140625" style="4" customWidth="1"/>
    <col min="6" max="6" width="38.5703125" style="4" customWidth="1"/>
    <col min="7" max="7" width="23.5703125" style="4" customWidth="1"/>
    <col min="8" max="8" width="24.140625" style="4" customWidth="1"/>
    <col min="9" max="9" width="28.7109375" style="4" customWidth="1"/>
  </cols>
  <sheetData>
    <row r="1" spans="1:5" x14ac:dyDescent="0.25">
      <c r="A1" s="190" t="s">
        <v>1151</v>
      </c>
      <c r="B1" s="4" t="s">
        <v>26</v>
      </c>
    </row>
    <row r="2" spans="1:5" ht="45.75" customHeight="1" x14ac:dyDescent="0.25">
      <c r="A2" s="211"/>
      <c r="B2" s="215" t="s">
        <v>15</v>
      </c>
      <c r="C2" s="9"/>
      <c r="D2" s="22" t="str">
        <f>"Ship name: " &amp; 'FR - Header'!A5 &amp; CHAR(10) &amp; "IMO number: " &amp; 'FR - Header'!B5</f>
        <v>Ship name: My ship
IMO number: 9330795</v>
      </c>
      <c r="E2" s="22" t="str">
        <f>"ETA: "&amp;'FR - Header'!C5&amp;CHAR(10)&amp;"ETD: "&amp;'FR - Header'!D5</f>
        <v>ETA: 05/03/2025 06:01:00
ETD: 05/03/2025 10:59:00</v>
      </c>
    </row>
    <row r="3" spans="1:5" ht="26.25" x14ac:dyDescent="0.4">
      <c r="A3" s="185" t="s">
        <v>1152</v>
      </c>
    </row>
    <row r="4" spans="1:5" ht="18.75" x14ac:dyDescent="0.3">
      <c r="A4" s="27" t="s">
        <v>615</v>
      </c>
    </row>
    <row r="5" spans="1:5" x14ac:dyDescent="0.25">
      <c r="A5" s="31" t="s">
        <v>219</v>
      </c>
    </row>
    <row r="6" spans="1:5" x14ac:dyDescent="0.25">
      <c r="A6" s="35" t="s">
        <v>220</v>
      </c>
    </row>
    <row r="7" spans="1:5" x14ac:dyDescent="0.25">
      <c r="A7" s="38"/>
    </row>
    <row r="8" spans="1:5" ht="18.75" x14ac:dyDescent="0.3">
      <c r="A8" s="186" t="s">
        <v>1153</v>
      </c>
    </row>
    <row r="9" spans="1:5" x14ac:dyDescent="0.25">
      <c r="A9" s="53" t="s">
        <v>177</v>
      </c>
      <c r="B9" s="31" t="s">
        <v>670</v>
      </c>
      <c r="C9" s="31" t="s">
        <v>1154</v>
      </c>
      <c r="D9" s="31" t="s">
        <v>1155</v>
      </c>
    </row>
    <row r="10" spans="1:5" ht="30" x14ac:dyDescent="0.25">
      <c r="A10" s="189" t="s">
        <v>367</v>
      </c>
      <c r="B10" s="35" t="s">
        <v>677</v>
      </c>
      <c r="C10" s="35" t="s">
        <v>1156</v>
      </c>
      <c r="D10" s="35" t="s">
        <v>1157</v>
      </c>
    </row>
    <row r="11" spans="1:5" x14ac:dyDescent="0.25">
      <c r="A11" s="216">
        <v>1</v>
      </c>
      <c r="B11" s="38"/>
      <c r="C11" s="38"/>
      <c r="D11" s="38"/>
    </row>
    <row r="12" spans="1:5" x14ac:dyDescent="0.25">
      <c r="A12" s="217">
        <v>2</v>
      </c>
      <c r="B12" s="38"/>
      <c r="C12" s="38"/>
      <c r="D12" s="38"/>
    </row>
    <row r="13" spans="1:5" x14ac:dyDescent="0.25">
      <c r="A13" s="217">
        <v>3</v>
      </c>
      <c r="B13" s="38"/>
      <c r="C13" s="38"/>
      <c r="D13" s="38"/>
    </row>
    <row r="14" spans="1:5" x14ac:dyDescent="0.25">
      <c r="A14" s="217">
        <v>4</v>
      </c>
      <c r="B14" s="38"/>
      <c r="C14" s="38"/>
      <c r="D14" s="38"/>
    </row>
    <row r="15" spans="1:5" x14ac:dyDescent="0.25">
      <c r="A15" s="217">
        <v>5</v>
      </c>
      <c r="B15" s="38"/>
      <c r="C15" s="38"/>
      <c r="D15" s="38"/>
    </row>
    <row r="16" spans="1:5" x14ac:dyDescent="0.25">
      <c r="A16" s="217">
        <v>6</v>
      </c>
      <c r="B16" s="38"/>
      <c r="C16" s="38"/>
      <c r="D16" s="38"/>
    </row>
    <row r="17" spans="1:4" x14ac:dyDescent="0.25">
      <c r="A17" s="217">
        <v>7</v>
      </c>
      <c r="B17" s="38"/>
      <c r="C17" s="38"/>
      <c r="D17" s="38"/>
    </row>
    <row r="18" spans="1:4" x14ac:dyDescent="0.25">
      <c r="A18" s="217">
        <v>8</v>
      </c>
      <c r="B18" s="38"/>
      <c r="C18" s="38"/>
      <c r="D18" s="38"/>
    </row>
    <row r="19" spans="1:4" x14ac:dyDescent="0.25">
      <c r="A19" s="217">
        <v>9</v>
      </c>
      <c r="B19" s="38"/>
      <c r="C19" s="38"/>
      <c r="D19" s="38"/>
    </row>
    <row r="20" spans="1:4" x14ac:dyDescent="0.25">
      <c r="A20" s="217">
        <v>10</v>
      </c>
      <c r="B20" s="38"/>
      <c r="C20" s="38"/>
      <c r="D20" s="38"/>
    </row>
  </sheetData>
  <dataValidations count="1">
    <dataValidation type="decimal" operator="greaterThan" allowBlank="1" showInputMessage="1" showErrorMessage="1" sqref="C11:D20" xr:uid="{00000000-0002-0000-1600-000000000000}">
      <formula1>0</formula1>
      <formula2>0</formula2>
    </dataValidation>
  </dataValidations>
  <pageMargins left="0.7" right="0.7" top="0.75" bottom="0.75" header="0.511811023622047" footer="0.511811023622047"/>
  <pageSetup paperSize="9" orientation="portrait" horizontalDpi="300" verticalDpi="30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0AD47"/>
  </sheetPr>
  <dimension ref="A1:AMJ54"/>
  <sheetViews>
    <sheetView showGridLines="0" zoomScale="60" zoomScaleNormal="60" workbookViewId="0">
      <selection activeCell="A2" sqref="A2"/>
    </sheetView>
  </sheetViews>
  <sheetFormatPr baseColWidth="10" defaultColWidth="11" defaultRowHeight="15" x14ac:dyDescent="0.25"/>
  <cols>
    <col min="1" max="1" width="24.7109375" style="17" customWidth="1"/>
    <col min="2" max="5" width="38.42578125" style="18" customWidth="1"/>
    <col min="6" max="6" width="27" style="18" customWidth="1"/>
    <col min="7" max="8" width="19.85546875" style="18" customWidth="1"/>
    <col min="9" max="9" width="21.7109375" style="19" customWidth="1"/>
    <col min="10" max="10" width="23.5703125" style="19" customWidth="1"/>
    <col min="11" max="11" width="21.85546875" style="18" customWidth="1"/>
    <col min="12" max="12" width="33" style="18" customWidth="1"/>
    <col min="13" max="13" width="20.5703125" style="18" customWidth="1"/>
    <col min="14" max="15" width="11" style="18"/>
    <col min="16" max="16" width="18.140625" style="18" customWidth="1"/>
    <col min="17" max="18" width="11" style="18"/>
    <col min="19" max="19" width="26.7109375" style="18" customWidth="1"/>
    <col min="20" max="22" width="11" style="18"/>
    <col min="23" max="24" width="18.140625" style="18" customWidth="1"/>
    <col min="25" max="25" width="31.7109375" style="18" customWidth="1"/>
    <col min="26" max="26" width="11" style="18"/>
    <col min="27" max="27" width="18.140625" style="18" customWidth="1"/>
    <col min="28" max="28" width="27.140625" style="18" customWidth="1"/>
    <col min="29" max="29" width="18.140625" style="18" customWidth="1"/>
    <col min="30" max="30" width="27.7109375" style="18" customWidth="1"/>
    <col min="31" max="31" width="20" style="18" customWidth="1"/>
    <col min="32" max="32" width="23.42578125" style="18" customWidth="1"/>
    <col min="33" max="33" width="32" style="18" customWidth="1"/>
    <col min="34" max="34" width="21.140625" style="18" customWidth="1"/>
    <col min="35" max="35" width="29" style="18" customWidth="1"/>
    <col min="36" max="37" width="24.5703125" style="18" customWidth="1"/>
    <col min="38" max="38" width="25.5703125" style="18" customWidth="1"/>
    <col min="39" max="40" width="18.140625" style="18" customWidth="1"/>
    <col min="41" max="41" width="16.42578125" style="18" customWidth="1"/>
    <col min="42" max="70" width="11" style="18"/>
    <col min="71" max="71" width="12.5703125" style="18" customWidth="1"/>
    <col min="72" max="238" width="11" style="18"/>
    <col min="239" max="239" width="32.5703125" style="18" customWidth="1"/>
    <col min="240" max="249" width="16.5703125" style="18" customWidth="1"/>
    <col min="250" max="494" width="11" style="18"/>
    <col min="495" max="495" width="32.5703125" style="18" customWidth="1"/>
    <col min="496" max="505" width="16.5703125" style="18" customWidth="1"/>
    <col min="506" max="750" width="11" style="18"/>
    <col min="751" max="751" width="32.5703125" style="18" customWidth="1"/>
    <col min="752" max="761" width="16.5703125" style="18" customWidth="1"/>
    <col min="762" max="1006" width="11" style="18"/>
    <col min="1007" max="1007" width="32.5703125" style="18" customWidth="1"/>
    <col min="1008" max="1017" width="16.5703125" style="18" customWidth="1"/>
    <col min="1018" max="1024" width="11" style="18"/>
  </cols>
  <sheetData>
    <row r="1" spans="1:10" s="20" customFormat="1" ht="17.25" customHeight="1" x14ac:dyDescent="0.25">
      <c r="A1" s="43" t="s">
        <v>1158</v>
      </c>
      <c r="B1" s="6" t="s">
        <v>26</v>
      </c>
    </row>
    <row r="2" spans="1:10" s="20" customFormat="1" ht="48.75" customHeight="1" x14ac:dyDescent="0.25">
      <c r="A2" s="95" t="s">
        <v>15</v>
      </c>
      <c r="B2" s="218"/>
      <c r="C2" s="9"/>
      <c r="D2" s="22" t="str">
        <f>"Ship name: " &amp; 'FR - Header'!A5 &amp; CHAR(10) &amp; "IMO number: " &amp; 'FR - Header'!B5</f>
        <v>Ship name: My ship
IMO number: 9330795</v>
      </c>
      <c r="E2" s="22" t="str">
        <f>"ETA: "&amp;'FR - Header'!C5&amp;CHAR(10)&amp;"ETD: "&amp;'FR - Header'!D5</f>
        <v>ETA: 05/03/2025 06:01:00
ETD: 05/03/2025 10:59:00</v>
      </c>
    </row>
    <row r="3" spans="1:10" s="24" customFormat="1" ht="26.25" x14ac:dyDescent="0.25">
      <c r="A3" s="10" t="s">
        <v>1159</v>
      </c>
      <c r="J3" s="19"/>
    </row>
    <row r="4" spans="1:10" x14ac:dyDescent="0.25">
      <c r="A4" s="31" t="s">
        <v>219</v>
      </c>
    </row>
    <row r="5" spans="1:10" x14ac:dyDescent="0.25">
      <c r="A5" s="35" t="s">
        <v>220</v>
      </c>
    </row>
    <row r="6" spans="1:10" x14ac:dyDescent="0.25">
      <c r="A6" s="38"/>
    </row>
    <row r="8" spans="1:10" x14ac:dyDescent="0.25">
      <c r="H8" s="19"/>
      <c r="J8" s="18"/>
    </row>
    <row r="10" spans="1:10" s="18" customFormat="1" x14ac:dyDescent="0.25">
      <c r="A10" s="17"/>
      <c r="D10" s="19"/>
      <c r="E10" s="19"/>
    </row>
    <row r="11" spans="1:10" s="18" customFormat="1" x14ac:dyDescent="0.25">
      <c r="A11" s="17"/>
      <c r="E11" s="19"/>
      <c r="F11" s="19"/>
    </row>
    <row r="12" spans="1:10" x14ac:dyDescent="0.25">
      <c r="H12" s="19"/>
      <c r="J12" s="18"/>
    </row>
    <row r="13" spans="1:10" x14ac:dyDescent="0.25">
      <c r="H13" s="19"/>
      <c r="J13" s="18"/>
    </row>
    <row r="14" spans="1:10" x14ac:dyDescent="0.25">
      <c r="H14" s="19"/>
      <c r="J14" s="18"/>
    </row>
    <row r="15" spans="1:10" x14ac:dyDescent="0.25">
      <c r="H15" s="19"/>
      <c r="J15" s="18"/>
    </row>
    <row r="16" spans="1:10" x14ac:dyDescent="0.25">
      <c r="H16" s="19"/>
      <c r="J16" s="18"/>
    </row>
    <row r="17" spans="1:10" x14ac:dyDescent="0.25">
      <c r="H17" s="19"/>
      <c r="J17" s="18"/>
    </row>
    <row r="18" spans="1:10" x14ac:dyDescent="0.25">
      <c r="H18" s="19"/>
      <c r="J18" s="18"/>
    </row>
    <row r="19" spans="1:10" x14ac:dyDescent="0.25">
      <c r="H19" s="19"/>
      <c r="J19" s="18"/>
    </row>
    <row r="20" spans="1:10" x14ac:dyDescent="0.25">
      <c r="H20" s="19"/>
      <c r="J20" s="18"/>
    </row>
    <row r="32" spans="1:10" s="18" customFormat="1" x14ac:dyDescent="0.25">
      <c r="A32" s="19"/>
      <c r="B32" s="19"/>
    </row>
    <row r="33" spans="1:2" s="18" customFormat="1" x14ac:dyDescent="0.25">
      <c r="A33" s="19"/>
      <c r="B33" s="19"/>
    </row>
    <row r="34" spans="1:2" s="18" customFormat="1" x14ac:dyDescent="0.25">
      <c r="A34" s="19"/>
      <c r="B34" s="19"/>
    </row>
    <row r="35" spans="1:2" s="18" customFormat="1" x14ac:dyDescent="0.25">
      <c r="A35" s="19"/>
      <c r="B35" s="19"/>
    </row>
    <row r="36" spans="1:2" s="18" customFormat="1" x14ac:dyDescent="0.25">
      <c r="A36" s="19"/>
      <c r="B36" s="19"/>
    </row>
    <row r="37" spans="1:2" s="18" customFormat="1" x14ac:dyDescent="0.25">
      <c r="A37" s="19"/>
      <c r="B37" s="19"/>
    </row>
    <row r="38" spans="1:2" s="18" customFormat="1" x14ac:dyDescent="0.25">
      <c r="A38" s="19"/>
      <c r="B38" s="19"/>
    </row>
    <row r="39" spans="1:2" s="18" customFormat="1" x14ac:dyDescent="0.25">
      <c r="A39" s="19"/>
      <c r="B39" s="19"/>
    </row>
    <row r="40" spans="1:2" s="18" customFormat="1" x14ac:dyDescent="0.25">
      <c r="A40" s="19"/>
      <c r="B40" s="19"/>
    </row>
    <row r="41" spans="1:2" s="18" customFormat="1" x14ac:dyDescent="0.25">
      <c r="A41" s="19"/>
      <c r="B41" s="19"/>
    </row>
    <row r="42" spans="1:2" s="18" customFormat="1" x14ac:dyDescent="0.25">
      <c r="A42" s="19"/>
      <c r="B42" s="19"/>
    </row>
    <row r="43" spans="1:2" s="18" customFormat="1" x14ac:dyDescent="0.25">
      <c r="A43" s="19"/>
      <c r="B43" s="19"/>
    </row>
    <row r="44" spans="1:2" s="18" customFormat="1" x14ac:dyDescent="0.25">
      <c r="A44" s="19"/>
      <c r="B44" s="19"/>
    </row>
    <row r="45" spans="1:2" s="18" customFormat="1" x14ac:dyDescent="0.25">
      <c r="A45" s="19"/>
      <c r="B45" s="19"/>
    </row>
    <row r="46" spans="1:2" s="18" customFormat="1" x14ac:dyDescent="0.25">
      <c r="A46" s="19"/>
      <c r="B46" s="19"/>
    </row>
    <row r="47" spans="1:2" s="18" customFormat="1" x14ac:dyDescent="0.25">
      <c r="A47" s="19"/>
      <c r="B47" s="19"/>
    </row>
    <row r="48" spans="1:2" s="18" customFormat="1" x14ac:dyDescent="0.25">
      <c r="A48" s="19"/>
      <c r="B48" s="19"/>
    </row>
    <row r="49" spans="1:2" s="18" customFormat="1" x14ac:dyDescent="0.25">
      <c r="A49" s="19"/>
      <c r="B49" s="19"/>
    </row>
    <row r="50" spans="1:2" s="18" customFormat="1" x14ac:dyDescent="0.25">
      <c r="A50" s="19"/>
      <c r="B50" s="19"/>
    </row>
    <row r="51" spans="1:2" s="18" customFormat="1" x14ac:dyDescent="0.25">
      <c r="A51" s="19"/>
      <c r="B51" s="19"/>
    </row>
    <row r="52" spans="1:2" s="18" customFormat="1" x14ac:dyDescent="0.25">
      <c r="A52" s="19"/>
      <c r="B52" s="19"/>
    </row>
    <row r="53" spans="1:2" s="18" customFormat="1" x14ac:dyDescent="0.25">
      <c r="A53" s="19"/>
      <c r="B53" s="19"/>
    </row>
    <row r="54" spans="1:2" s="18" customFormat="1" x14ac:dyDescent="0.25">
      <c r="A54" s="19"/>
      <c r="B54" s="19"/>
    </row>
  </sheetData>
  <pageMargins left="0.7" right="0.7" top="0.75" bottom="0.75" header="0.511811023622047" footer="0.511811023622047"/>
  <pageSetup paperSize="9" orientation="portrait"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showGridLines="0" zoomScale="60" zoomScaleNormal="60" workbookViewId="0">
      <selection activeCell="I18" sqref="I18"/>
    </sheetView>
  </sheetViews>
  <sheetFormatPr baseColWidth="10" defaultColWidth="9.140625" defaultRowHeight="15" x14ac:dyDescent="0.25"/>
  <sheetData/>
  <pageMargins left="0.7" right="0.7" top="0.75" bottom="0.75" header="0.511811023622047" footer="0.511811023622047"/>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J37"/>
  <sheetViews>
    <sheetView topLeftCell="F1" zoomScale="60" zoomScaleNormal="60" workbookViewId="0">
      <selection activeCell="F1" sqref="F1"/>
    </sheetView>
  </sheetViews>
  <sheetFormatPr baseColWidth="10" defaultColWidth="8.85546875" defaultRowHeight="15" x14ac:dyDescent="0.25"/>
  <cols>
    <col min="1" max="1" width="11.28515625" style="219" customWidth="1"/>
    <col min="2" max="2" width="22.140625" style="219" customWidth="1"/>
    <col min="3" max="3" width="29.7109375" style="219" customWidth="1"/>
    <col min="4" max="4" width="8.85546875" style="219"/>
    <col min="5" max="5" width="14" style="219" customWidth="1"/>
    <col min="6" max="6" width="19.5703125" style="219" customWidth="1"/>
    <col min="7" max="8" width="8.85546875" style="219"/>
    <col min="9" max="9" width="15.85546875" style="219" customWidth="1"/>
    <col min="10" max="10" width="8.85546875" style="219"/>
    <col min="11" max="11" width="15.28515625" style="219" customWidth="1"/>
    <col min="12" max="12" width="24.140625" style="219" customWidth="1"/>
    <col min="13" max="13" width="8.85546875" style="219"/>
    <col min="14" max="14" width="40" style="219" customWidth="1"/>
    <col min="15" max="15" width="48.7109375" style="219" customWidth="1"/>
    <col min="16" max="16" width="8.85546875" style="219"/>
    <col min="17" max="17" width="21.28515625" style="219" customWidth="1"/>
    <col min="18" max="18" width="30.140625" style="219" customWidth="1"/>
    <col min="19" max="20" width="8.85546875" style="219"/>
    <col min="21" max="21" width="48" style="219" customWidth="1"/>
    <col min="22" max="1024" width="8.85546875" style="219"/>
  </cols>
  <sheetData>
    <row r="1" spans="1:21" s="220" customFormat="1" x14ac:dyDescent="0.25">
      <c r="A1" s="220" t="s">
        <v>1160</v>
      </c>
      <c r="D1" s="220" t="s">
        <v>1161</v>
      </c>
      <c r="G1" s="220" t="s">
        <v>298</v>
      </c>
      <c r="J1" s="220" t="s">
        <v>1162</v>
      </c>
      <c r="M1" s="220" t="s">
        <v>617</v>
      </c>
      <c r="P1" s="220" t="s">
        <v>1163</v>
      </c>
      <c r="S1" s="220" t="s">
        <v>1164</v>
      </c>
    </row>
    <row r="2" spans="1:21" x14ac:dyDescent="0.25">
      <c r="A2" s="219" t="s">
        <v>1165</v>
      </c>
      <c r="B2" s="219" t="s">
        <v>1166</v>
      </c>
      <c r="C2" s="219" t="str">
        <f t="shared" ref="C2:C10" si="0">A2&amp;" / "&amp;B2</f>
        <v xml:space="preserve">HFO / heavy fuel oil </v>
      </c>
      <c r="D2" s="219" t="s">
        <v>1167</v>
      </c>
      <c r="E2" s="219" t="s">
        <v>1168</v>
      </c>
      <c r="F2" s="219" t="str">
        <f>D2&amp;" / "&amp;E2</f>
        <v>INF1 / Class INF 1 ship</v>
      </c>
      <c r="G2" s="219" t="s">
        <v>1169</v>
      </c>
      <c r="H2" s="219" t="s">
        <v>1170</v>
      </c>
      <c r="I2" s="219" t="str">
        <f>G2&amp;" / "&amp;H2</f>
        <v>FULL / Full</v>
      </c>
      <c r="J2" s="219" t="s">
        <v>1171</v>
      </c>
      <c r="K2" s="219" t="s">
        <v>1172</v>
      </c>
      <c r="L2" s="219" t="str">
        <f t="shared" ref="L2:L17" si="1">J2&amp;" / "&amp;K2</f>
        <v>STO-001 / Alcoholic spirits</v>
      </c>
      <c r="M2" s="219" t="s">
        <v>1173</v>
      </c>
      <c r="N2" s="219" t="s">
        <v>1174</v>
      </c>
      <c r="O2" s="219" t="str">
        <f>M2&amp;" / "&amp;N2</f>
        <v>GT60CEL / Flashpoint greater than 60 degrees Celsius</v>
      </c>
      <c r="P2" s="219" t="s">
        <v>1175</v>
      </c>
      <c r="Q2" s="219" t="s">
        <v>1172</v>
      </c>
      <c r="R2" s="219" t="str">
        <f t="shared" ref="R2:R13" si="2">P2&amp;" / "&amp;Q2</f>
        <v>CRE-001 / Alcoholic spirits</v>
      </c>
      <c r="S2" s="219" t="s">
        <v>1176</v>
      </c>
      <c r="T2" s="219" t="s">
        <v>1177</v>
      </c>
      <c r="U2" s="219" t="str">
        <f>S2&amp;" / "&amp;T2</f>
        <v>DHT / Double hull tanker</v>
      </c>
    </row>
    <row r="3" spans="1:21" x14ac:dyDescent="0.25">
      <c r="A3" s="219" t="s">
        <v>1178</v>
      </c>
      <c r="B3" s="219" t="s">
        <v>1179</v>
      </c>
      <c r="C3" s="219" t="str">
        <f t="shared" si="0"/>
        <v xml:space="preserve">IFO / intermediate fuel oil </v>
      </c>
      <c r="D3" s="219" t="s">
        <v>1180</v>
      </c>
      <c r="E3" s="219" t="s">
        <v>1181</v>
      </c>
      <c r="F3" s="219" t="str">
        <f>D3&amp;" / "&amp;E3</f>
        <v xml:space="preserve">INF2 / Class INF 2 ship </v>
      </c>
      <c r="G3" s="219" t="s">
        <v>1182</v>
      </c>
      <c r="H3" s="219" t="s">
        <v>1183</v>
      </c>
      <c r="I3" s="219" t="str">
        <f>G3&amp;" / "&amp;H3</f>
        <v>INTERIM / Interim</v>
      </c>
      <c r="J3" s="219" t="s">
        <v>1184</v>
      </c>
      <c r="K3" s="219" t="s">
        <v>1185</v>
      </c>
      <c r="L3" s="219" t="str">
        <f t="shared" si="1"/>
        <v>STO-002 / Beer</v>
      </c>
      <c r="M3" s="219" t="s">
        <v>1186</v>
      </c>
      <c r="N3" s="219" t="s">
        <v>1187</v>
      </c>
      <c r="O3" s="219" t="str">
        <f>M3&amp;" / "&amp;N3</f>
        <v>LE60CEL / Flashpoint less or equal than 60 degrees Celsius</v>
      </c>
      <c r="P3" s="219" t="s">
        <v>1188</v>
      </c>
      <c r="Q3" s="219" t="s">
        <v>1185</v>
      </c>
      <c r="R3" s="219" t="str">
        <f t="shared" si="2"/>
        <v>CRE-002 / Beer</v>
      </c>
      <c r="S3" s="219" t="s">
        <v>1189</v>
      </c>
      <c r="T3" s="219" t="s">
        <v>1190</v>
      </c>
      <c r="U3" s="219" t="str">
        <f>S3&amp;" / "&amp;T3</f>
        <v>SHT / Single hull tanker</v>
      </c>
    </row>
    <row r="4" spans="1:21" x14ac:dyDescent="0.25">
      <c r="A4" s="219" t="s">
        <v>1191</v>
      </c>
      <c r="B4" s="219" t="s">
        <v>1192</v>
      </c>
      <c r="C4" s="219" t="str">
        <f t="shared" si="0"/>
        <v xml:space="preserve">LNG / liquefied natural gas </v>
      </c>
      <c r="D4" s="219" t="s">
        <v>1193</v>
      </c>
      <c r="E4" s="219" t="s">
        <v>1194</v>
      </c>
      <c r="F4" s="219" t="str">
        <f>D4&amp;" / "&amp;E4</f>
        <v xml:space="preserve">INF3 / Class INF 3 ship </v>
      </c>
      <c r="J4" s="219" t="s">
        <v>1195</v>
      </c>
      <c r="K4" s="219" t="s">
        <v>1196</v>
      </c>
      <c r="L4" s="219" t="str">
        <f t="shared" si="1"/>
        <v>STO-003 / Wine</v>
      </c>
      <c r="M4" s="219" t="s">
        <v>1197</v>
      </c>
      <c r="N4" s="219" t="s">
        <v>1198</v>
      </c>
      <c r="O4" s="219" t="str">
        <f>M4&amp;" / "&amp;N4</f>
        <v>NF / Not flammable</v>
      </c>
      <c r="P4" s="219" t="s">
        <v>1199</v>
      </c>
      <c r="Q4" s="219" t="s">
        <v>1196</v>
      </c>
      <c r="R4" s="219" t="str">
        <f t="shared" si="2"/>
        <v>CRE-003 / Wine</v>
      </c>
      <c r="S4" s="219" t="s">
        <v>1200</v>
      </c>
      <c r="T4" s="219" t="s">
        <v>1201</v>
      </c>
      <c r="U4" s="219" t="str">
        <f>S4&amp;" / "&amp;T4</f>
        <v>SHT-SBT / Single hull tanker with segregated ballast tanks</v>
      </c>
    </row>
    <row r="5" spans="1:21" x14ac:dyDescent="0.25">
      <c r="A5" s="219" t="s">
        <v>1202</v>
      </c>
      <c r="B5" s="219" t="s">
        <v>1203</v>
      </c>
      <c r="C5" s="219" t="str">
        <f t="shared" si="0"/>
        <v xml:space="preserve">LO / lubrication oil </v>
      </c>
      <c r="J5" s="219" t="s">
        <v>1204</v>
      </c>
      <c r="K5" s="219" t="s">
        <v>1205</v>
      </c>
      <c r="L5" s="219" t="str">
        <f t="shared" si="1"/>
        <v>STO-004 / Cigarettes</v>
      </c>
      <c r="M5" s="219" t="s">
        <v>1206</v>
      </c>
      <c r="N5" s="219" t="s">
        <v>1207</v>
      </c>
      <c r="O5" s="219" t="str">
        <f>M5&amp;" / "&amp;N5</f>
        <v>SF / Specified flashpoint</v>
      </c>
      <c r="P5" s="219" t="s">
        <v>1208</v>
      </c>
      <c r="Q5" s="219" t="s">
        <v>1205</v>
      </c>
      <c r="R5" s="219" t="str">
        <f t="shared" si="2"/>
        <v>CRE-004 / Cigarettes</v>
      </c>
    </row>
    <row r="6" spans="1:21" x14ac:dyDescent="0.25">
      <c r="A6" s="219" t="s">
        <v>1209</v>
      </c>
      <c r="B6" s="219" t="s">
        <v>1210</v>
      </c>
      <c r="C6" s="219" t="str">
        <f t="shared" si="0"/>
        <v>LPG / liquefied petroleum gas</v>
      </c>
      <c r="J6" s="219" t="s">
        <v>1211</v>
      </c>
      <c r="K6" s="219" t="s">
        <v>1212</v>
      </c>
      <c r="L6" s="219" t="str">
        <f t="shared" si="1"/>
        <v>STO-005 / Cigars</v>
      </c>
      <c r="P6" s="219" t="s">
        <v>1213</v>
      </c>
      <c r="Q6" s="219" t="s">
        <v>1212</v>
      </c>
      <c r="R6" s="219" t="str">
        <f t="shared" si="2"/>
        <v>CRE-005 / Cigars</v>
      </c>
    </row>
    <row r="7" spans="1:21" x14ac:dyDescent="0.25">
      <c r="A7" s="219" t="s">
        <v>1214</v>
      </c>
      <c r="B7" s="219" t="s">
        <v>1215</v>
      </c>
      <c r="C7" s="219" t="str">
        <f t="shared" si="0"/>
        <v xml:space="preserve">MDO / marine diesel oil </v>
      </c>
      <c r="J7" s="219" t="s">
        <v>1216</v>
      </c>
      <c r="K7" s="219" t="s">
        <v>1217</v>
      </c>
      <c r="L7" s="219" t="str">
        <f t="shared" si="1"/>
        <v>STO-006 / Tobacco</v>
      </c>
      <c r="P7" s="219" t="s">
        <v>1218</v>
      </c>
      <c r="Q7" s="219" t="s">
        <v>1217</v>
      </c>
      <c r="R7" s="219" t="str">
        <f t="shared" si="2"/>
        <v>CRE-006 / Tobacco</v>
      </c>
    </row>
    <row r="8" spans="1:21" x14ac:dyDescent="0.25">
      <c r="A8" s="219" t="s">
        <v>1219</v>
      </c>
      <c r="B8" s="219" t="s">
        <v>1220</v>
      </c>
      <c r="C8" s="219" t="str">
        <f t="shared" si="0"/>
        <v xml:space="preserve">MFO / marine fuel oil </v>
      </c>
      <c r="J8" s="219" t="s">
        <v>1221</v>
      </c>
      <c r="K8" s="219" t="s">
        <v>1222</v>
      </c>
      <c r="L8" s="219" t="str">
        <f t="shared" si="1"/>
        <v>STO-007 / Other fuels</v>
      </c>
      <c r="P8" s="219" t="s">
        <v>1223</v>
      </c>
      <c r="Q8" s="219" t="s">
        <v>1224</v>
      </c>
      <c r="R8" s="219" t="str">
        <f t="shared" si="2"/>
        <v>CRE-007 / Drugs (medicines)</v>
      </c>
    </row>
    <row r="9" spans="1:21" x14ac:dyDescent="0.25">
      <c r="A9" s="219" t="s">
        <v>1225</v>
      </c>
      <c r="B9" s="219" t="s">
        <v>1226</v>
      </c>
      <c r="C9" s="219" t="str">
        <f t="shared" si="0"/>
        <v>MGO / marine gas oil</v>
      </c>
      <c r="J9" s="219" t="s">
        <v>1227</v>
      </c>
      <c r="K9" s="219" t="s">
        <v>1228</v>
      </c>
      <c r="L9" s="219" t="str">
        <f t="shared" si="1"/>
        <v>STO-008 / Lubricants</v>
      </c>
      <c r="P9" s="219" t="s">
        <v>1229</v>
      </c>
      <c r="Q9" s="219" t="s">
        <v>1230</v>
      </c>
      <c r="R9" s="219" t="str">
        <f t="shared" si="2"/>
        <v>CRE-008 / Meat and meat products</v>
      </c>
    </row>
    <row r="10" spans="1:21" x14ac:dyDescent="0.25">
      <c r="A10" s="219" t="s">
        <v>1231</v>
      </c>
      <c r="B10" s="219" t="s">
        <v>1232</v>
      </c>
      <c r="C10" s="219" t="str">
        <f t="shared" si="0"/>
        <v>OTHER / any other type of bunkers</v>
      </c>
      <c r="J10" s="219" t="s">
        <v>1233</v>
      </c>
      <c r="K10" s="219" t="s">
        <v>1224</v>
      </c>
      <c r="L10" s="219" t="str">
        <f t="shared" si="1"/>
        <v>STO-009 / Drugs (medicines)</v>
      </c>
      <c r="P10" s="219" t="s">
        <v>1234</v>
      </c>
      <c r="Q10" s="219" t="s">
        <v>1235</v>
      </c>
      <c r="R10" s="219" t="str">
        <f t="shared" si="2"/>
        <v>CRE-009 / Firearms</v>
      </c>
    </row>
    <row r="11" spans="1:21" x14ac:dyDescent="0.25">
      <c r="J11" s="219" t="s">
        <v>1236</v>
      </c>
      <c r="K11" s="219" t="s">
        <v>1230</v>
      </c>
      <c r="L11" s="219" t="str">
        <f t="shared" si="1"/>
        <v>STO-010 / Meat and meat products</v>
      </c>
      <c r="P11" s="219" t="s">
        <v>1237</v>
      </c>
      <c r="Q11" s="219" t="s">
        <v>1238</v>
      </c>
      <c r="R11" s="219" t="str">
        <f t="shared" si="2"/>
        <v>CRE-010 / Ammunition</v>
      </c>
    </row>
    <row r="12" spans="1:21" x14ac:dyDescent="0.25">
      <c r="J12" s="219" t="s">
        <v>1239</v>
      </c>
      <c r="K12" s="219" t="s">
        <v>1235</v>
      </c>
      <c r="L12" s="219" t="str">
        <f t="shared" si="1"/>
        <v>STO-011 / Firearms</v>
      </c>
      <c r="P12" s="219" t="s">
        <v>1240</v>
      </c>
      <c r="Q12" s="219" t="s">
        <v>1241</v>
      </c>
      <c r="R12" s="219" t="str">
        <f t="shared" si="2"/>
        <v>CRE-011 / Other alcohol containing substances</v>
      </c>
    </row>
    <row r="13" spans="1:21" x14ac:dyDescent="0.25">
      <c r="J13" s="219" t="s">
        <v>1242</v>
      </c>
      <c r="K13" s="219" t="s">
        <v>1238</v>
      </c>
      <c r="L13" s="219" t="str">
        <f t="shared" si="1"/>
        <v>STO-012 / Ammunition</v>
      </c>
      <c r="P13" s="219" t="s">
        <v>1243</v>
      </c>
      <c r="Q13" s="219" t="s">
        <v>1244</v>
      </c>
      <c r="R13" s="219" t="str">
        <f t="shared" si="2"/>
        <v>CRE-099 / Other</v>
      </c>
    </row>
    <row r="14" spans="1:21" x14ac:dyDescent="0.25">
      <c r="J14" s="219" t="s">
        <v>1245</v>
      </c>
      <c r="K14" s="219" t="s">
        <v>1241</v>
      </c>
      <c r="L14" s="219" t="str">
        <f t="shared" si="1"/>
        <v>STO-013 / Other alcohol containing substances</v>
      </c>
    </row>
    <row r="15" spans="1:21" x14ac:dyDescent="0.25">
      <c r="J15" s="219" t="s">
        <v>1246</v>
      </c>
      <c r="K15" s="219" t="s">
        <v>1247</v>
      </c>
      <c r="L15" s="219" t="str">
        <f t="shared" si="1"/>
        <v>STO-014 / Fueloil</v>
      </c>
    </row>
    <row r="16" spans="1:21" x14ac:dyDescent="0.25">
      <c r="J16" s="219" t="s">
        <v>1248</v>
      </c>
      <c r="K16" s="219" t="s">
        <v>1249</v>
      </c>
      <c r="L16" s="219" t="str">
        <f t="shared" si="1"/>
        <v>STO-015 / Gasoil</v>
      </c>
    </row>
    <row r="17" spans="10:12" x14ac:dyDescent="0.25">
      <c r="J17" s="219" t="s">
        <v>1250</v>
      </c>
      <c r="K17" s="219" t="s">
        <v>1244</v>
      </c>
      <c r="L17" s="219" t="str">
        <f t="shared" si="1"/>
        <v>STO-099 / Other</v>
      </c>
    </row>
    <row r="37" ht="12.75" customHeight="1" x14ac:dyDescent="0.25"/>
  </sheetData>
  <pageMargins left="0.7" right="0.7" top="0.75" bottom="0.75" header="0.511811023622047" footer="0.511811023622047"/>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J297"/>
  <sheetViews>
    <sheetView topLeftCell="S1" zoomScale="60" zoomScaleNormal="60" workbookViewId="0">
      <selection activeCell="B73" sqref="B73"/>
    </sheetView>
  </sheetViews>
  <sheetFormatPr baseColWidth="10" defaultColWidth="8.85546875" defaultRowHeight="15" x14ac:dyDescent="0.25"/>
  <cols>
    <col min="1" max="1" width="8.85546875" style="219"/>
    <col min="2" max="2" width="12" style="219" customWidth="1"/>
    <col min="3" max="3" width="104.5703125" style="219" customWidth="1"/>
    <col min="4" max="4" width="9.140625" style="221" customWidth="1"/>
    <col min="5" max="5" width="67.5703125" style="219" customWidth="1"/>
    <col min="6" max="6" width="52.85546875" style="219" customWidth="1"/>
    <col min="7" max="7" width="8.85546875" style="219"/>
    <col min="8" max="8" width="19.140625" style="219" customWidth="1"/>
    <col min="9" max="9" width="22.28515625" style="219" customWidth="1"/>
    <col min="10" max="11" width="8.85546875" style="219"/>
    <col min="12" max="12" width="98.140625" style="219" customWidth="1"/>
    <col min="13" max="14" width="8.85546875" style="219"/>
    <col min="15" max="15" width="17.7109375" style="219" customWidth="1"/>
    <col min="16" max="16" width="8.85546875" style="219"/>
    <col min="17" max="17" width="27.28515625" style="219" customWidth="1"/>
    <col min="18" max="18" width="84.85546875" style="219" customWidth="1"/>
    <col min="19" max="20" width="8.85546875" style="219"/>
    <col min="21" max="21" width="23.140625" style="219" customWidth="1"/>
    <col min="22" max="23" width="8.85546875" style="219"/>
    <col min="24" max="24" width="79.7109375" style="219" customWidth="1"/>
    <col min="25" max="25" width="8.85546875" style="219"/>
    <col min="26" max="26" width="11.5703125" style="219" customWidth="1"/>
    <col min="27" max="27" width="14.42578125" style="219" customWidth="1"/>
    <col min="28" max="1024" width="8.85546875" style="219"/>
  </cols>
  <sheetData>
    <row r="1" spans="1:30" s="220" customFormat="1" x14ac:dyDescent="0.25">
      <c r="A1" s="220" t="s">
        <v>1251</v>
      </c>
      <c r="D1" s="222" t="s">
        <v>1252</v>
      </c>
      <c r="G1" s="220" t="s">
        <v>1253</v>
      </c>
      <c r="J1" s="220" t="s">
        <v>1254</v>
      </c>
      <c r="M1" s="220" t="s">
        <v>1255</v>
      </c>
      <c r="P1" s="220" t="s">
        <v>1256</v>
      </c>
      <c r="S1" s="220" t="s">
        <v>1257</v>
      </c>
      <c r="V1" s="220" t="s">
        <v>1258</v>
      </c>
      <c r="Y1" s="220" t="s">
        <v>1259</v>
      </c>
      <c r="AC1" s="220" t="s">
        <v>1260</v>
      </c>
    </row>
    <row r="2" spans="1:30" x14ac:dyDescent="0.25">
      <c r="A2" s="219" t="s">
        <v>1261</v>
      </c>
      <c r="B2" s="219" t="s">
        <v>1262</v>
      </c>
      <c r="C2" s="219" t="str">
        <f t="shared" ref="C2:C65" si="0">A2&amp;" / "&amp;B2</f>
        <v>10100 / Captain / Master</v>
      </c>
      <c r="D2" s="221" t="s">
        <v>1263</v>
      </c>
      <c r="E2" s="219" t="s">
        <v>1264</v>
      </c>
      <c r="F2" s="219" t="str">
        <f t="shared" ref="F2:F33" si="1">D2&amp;" / "&amp;E2</f>
        <v>1 / Explosives</v>
      </c>
      <c r="G2" s="219" t="s">
        <v>1265</v>
      </c>
      <c r="H2" s="219" t="s">
        <v>1266</v>
      </c>
      <c r="I2" s="219" t="str">
        <f>G2&amp;" / "&amp;H2</f>
        <v>O / Other Substances (OS)</v>
      </c>
      <c r="J2" s="219" t="s">
        <v>1267</v>
      </c>
      <c r="K2" s="219" t="s">
        <v>1268</v>
      </c>
      <c r="L2" s="219" t="str">
        <f>J2&amp;" / "&amp;K2</f>
        <v>101 / The required intermediate and renewal verifications have not taken place</v>
      </c>
      <c r="M2" s="219" t="s">
        <v>1269</v>
      </c>
      <c r="N2" s="219" t="s">
        <v>1270</v>
      </c>
      <c r="O2" s="219" t="str">
        <f>M2&amp;" / "&amp;N2</f>
        <v>SL1 / Security level 1</v>
      </c>
      <c r="P2" s="219" t="s">
        <v>1267</v>
      </c>
      <c r="Q2" s="219" t="s">
        <v>1271</v>
      </c>
      <c r="R2" s="219" t="str">
        <f t="shared" ref="R2:R9" si="2">P2&amp;" / "&amp;Q2</f>
        <v>101 / Ensure the performance of all security duties</v>
      </c>
      <c r="S2" s="219" t="s">
        <v>1263</v>
      </c>
      <c r="T2" s="219" t="s">
        <v>1272</v>
      </c>
      <c r="U2" s="219" t="str">
        <f>S2&amp;" / "&amp;T2</f>
        <v>1 / INMARSAT PLC</v>
      </c>
      <c r="V2" s="219" t="s">
        <v>1273</v>
      </c>
      <c r="W2" s="219" t="s">
        <v>1274</v>
      </c>
      <c r="X2" s="219" t="str">
        <f t="shared" ref="X2:X19" si="3">V2&amp;" / "&amp;W2</f>
        <v>CDF / Increase cleaning and disinfection frequency</v>
      </c>
      <c r="Y2" s="219" t="s">
        <v>1275</v>
      </c>
      <c r="Z2" s="219" t="s">
        <v>1276</v>
      </c>
      <c r="AA2" s="219" t="str">
        <f>Y2&amp;" / "&amp;Z2</f>
        <v>S / Still onboard</v>
      </c>
      <c r="AB2" s="219" t="s">
        <v>1277</v>
      </c>
      <c r="AC2" s="219" t="s">
        <v>1278</v>
      </c>
      <c r="AD2" s="219" t="str">
        <f>AB2&amp;" / "&amp;AC2</f>
        <v>R / Recovered</v>
      </c>
    </row>
    <row r="3" spans="1:30" x14ac:dyDescent="0.25">
      <c r="A3" s="219" t="s">
        <v>1279</v>
      </c>
      <c r="B3" s="219" t="s">
        <v>1280</v>
      </c>
      <c r="C3" s="219" t="str">
        <f t="shared" si="0"/>
        <v>10101 / Captain / Master on ships above 3000 GT</v>
      </c>
      <c r="D3" s="221" t="s">
        <v>1281</v>
      </c>
      <c r="E3" s="219" t="s">
        <v>1282</v>
      </c>
      <c r="F3" s="219" t="str">
        <f t="shared" si="1"/>
        <v>2 / Gases</v>
      </c>
      <c r="G3" s="219" t="s">
        <v>1283</v>
      </c>
      <c r="H3" s="219" t="s">
        <v>1284</v>
      </c>
      <c r="I3" s="219" t="str">
        <f>G3&amp;" / "&amp;H3</f>
        <v>P / Marine pollutant</v>
      </c>
      <c r="J3" s="219" t="s">
        <v>1285</v>
      </c>
      <c r="K3" s="219" t="s">
        <v>1286</v>
      </c>
      <c r="L3" s="219" t="str">
        <f>J3&amp;" / "&amp;K3</f>
        <v>102 / It has not been endorsed following an intermediate verification</v>
      </c>
      <c r="M3" s="219" t="s">
        <v>1287</v>
      </c>
      <c r="N3" s="219" t="s">
        <v>1288</v>
      </c>
      <c r="O3" s="219" t="str">
        <f>M3&amp;" / "&amp;N3</f>
        <v>SL2 / Security level 2</v>
      </c>
      <c r="P3" s="219" t="s">
        <v>1285</v>
      </c>
      <c r="Q3" s="219" t="s">
        <v>1289</v>
      </c>
      <c r="R3" s="219" t="str">
        <f t="shared" si="2"/>
        <v>102 / Monitor restricted areas to ensure that only authorized personnel have access</v>
      </c>
      <c r="S3" s="219" t="s">
        <v>1281</v>
      </c>
      <c r="T3" s="219" t="s">
        <v>1290</v>
      </c>
      <c r="U3" s="219" t="str">
        <f>S3&amp;" / "&amp;T3</f>
        <v>2 / IRIDIUM SATELLITE LLC</v>
      </c>
      <c r="V3" s="219" t="s">
        <v>1291</v>
      </c>
      <c r="W3" s="219" t="s">
        <v>1292</v>
      </c>
      <c r="X3" s="219" t="str">
        <f t="shared" si="3"/>
        <v>COM / Increase the frequency of communications between the ship and port health authorities</v>
      </c>
      <c r="Y3" s="219" t="s">
        <v>1293</v>
      </c>
      <c r="Z3" s="219" t="s">
        <v>1294</v>
      </c>
      <c r="AA3" s="219" t="str">
        <f>Y3&amp;" / "&amp;Z3</f>
        <v>E / Evacuated</v>
      </c>
      <c r="AB3" s="219" t="s">
        <v>1295</v>
      </c>
      <c r="AC3" s="219" t="s">
        <v>1296</v>
      </c>
      <c r="AD3" s="219" t="str">
        <f>AB3&amp;" / "&amp;AC3</f>
        <v>I / Still ill</v>
      </c>
    </row>
    <row r="4" spans="1:30" x14ac:dyDescent="0.25">
      <c r="A4" s="219" t="s">
        <v>1297</v>
      </c>
      <c r="B4" s="219" t="s">
        <v>1298</v>
      </c>
      <c r="C4" s="219" t="str">
        <f t="shared" si="0"/>
        <v>10102 / Captain / Master on ships up to 3000 GT</v>
      </c>
      <c r="D4" s="221" t="s">
        <v>1299</v>
      </c>
      <c r="E4" s="219" t="s">
        <v>1300</v>
      </c>
      <c r="F4" s="219" t="str">
        <f t="shared" si="1"/>
        <v>3 / Flammable liquids</v>
      </c>
      <c r="G4" s="219" t="s">
        <v>1301</v>
      </c>
      <c r="H4" s="219" t="s">
        <v>1302</v>
      </c>
      <c r="I4" s="219" t="str">
        <f>G4&amp;" / "&amp;H4</f>
        <v>X / Category X</v>
      </c>
      <c r="J4" s="219" t="s">
        <v>1303</v>
      </c>
      <c r="K4" s="219" t="s">
        <v>1304</v>
      </c>
      <c r="L4" s="219" t="str">
        <f>J4&amp;" / "&amp;K4</f>
        <v>103 / A new shipping company takes over the operation of the ship</v>
      </c>
      <c r="M4" s="219" t="s">
        <v>1305</v>
      </c>
      <c r="N4" s="219" t="s">
        <v>1306</v>
      </c>
      <c r="O4" s="219" t="str">
        <f>M4&amp;" / "&amp;N4</f>
        <v>SL3 / Security level 3</v>
      </c>
      <c r="P4" s="219" t="s">
        <v>1303</v>
      </c>
      <c r="Q4" s="219" t="s">
        <v>1307</v>
      </c>
      <c r="R4" s="219" t="str">
        <f t="shared" si="2"/>
        <v>103 / Control access to port facility and ships</v>
      </c>
      <c r="V4" s="219" t="s">
        <v>1308</v>
      </c>
      <c r="W4" s="219" t="s">
        <v>1309</v>
      </c>
      <c r="X4" s="219" t="str">
        <f t="shared" si="3"/>
        <v>DLM / Designate one laundry machine for affected cabins</v>
      </c>
      <c r="Y4" s="219" t="s">
        <v>1310</v>
      </c>
      <c r="Z4" s="219" t="s">
        <v>1311</v>
      </c>
      <c r="AA4" s="219" t="str">
        <f>Y4&amp;" / "&amp;Z4</f>
        <v>B / Buried at sea</v>
      </c>
      <c r="AB4" s="219" t="s">
        <v>1312</v>
      </c>
      <c r="AC4" s="219" t="s">
        <v>1313</v>
      </c>
      <c r="AD4" s="219" t="str">
        <f>AB4&amp;" / "&amp;AC4</f>
        <v>D / Deceased</v>
      </c>
    </row>
    <row r="5" spans="1:30" x14ac:dyDescent="0.25">
      <c r="A5" s="219" t="s">
        <v>1314</v>
      </c>
      <c r="B5" s="219" t="s">
        <v>1315</v>
      </c>
      <c r="C5" s="219" t="str">
        <f t="shared" si="0"/>
        <v>10103 / Captain / Master near coastal voyages on ships up to 500 GT</v>
      </c>
      <c r="D5" s="221" t="s">
        <v>1316</v>
      </c>
      <c r="E5" s="219" t="s">
        <v>1317</v>
      </c>
      <c r="F5" s="219" t="str">
        <f t="shared" si="1"/>
        <v>4 / Flammable solids; substances liable to spontaneous combustion; substances which, in contact with water, emit flammable gases</v>
      </c>
      <c r="G5" s="219" t="s">
        <v>1318</v>
      </c>
      <c r="H5" s="219" t="s">
        <v>1319</v>
      </c>
      <c r="I5" s="219" t="str">
        <f>G5&amp;" / "&amp;H5</f>
        <v>Y / Category Y</v>
      </c>
      <c r="J5" s="219" t="s">
        <v>1320</v>
      </c>
      <c r="K5" s="219" t="s">
        <v>1321</v>
      </c>
      <c r="L5" s="219" t="str">
        <f>J5&amp;" / "&amp;K5</f>
        <v>104 / The ship changes its flag</v>
      </c>
      <c r="P5" s="219" t="s">
        <v>1320</v>
      </c>
      <c r="Q5" s="219" t="s">
        <v>1322</v>
      </c>
      <c r="R5" s="219" t="str">
        <f t="shared" si="2"/>
        <v>104 / Monitor the port facility, including berthing areas and areas surrounding the ship</v>
      </c>
      <c r="V5" s="219" t="s">
        <v>1323</v>
      </c>
      <c r="W5" s="219" t="s">
        <v>1324</v>
      </c>
      <c r="X5" s="219" t="str">
        <f t="shared" si="3"/>
        <v>EBK / Establish embarkation and de-embarkation procedures with port authorities</v>
      </c>
    </row>
    <row r="6" spans="1:30" x14ac:dyDescent="0.25">
      <c r="A6" s="219" t="s">
        <v>1325</v>
      </c>
      <c r="B6" s="219" t="s">
        <v>1326</v>
      </c>
      <c r="C6" s="219" t="str">
        <f t="shared" si="0"/>
        <v>10104 / Staff Captain on Cruise Ships</v>
      </c>
      <c r="D6" s="221" t="s">
        <v>1327</v>
      </c>
      <c r="E6" s="219" t="s">
        <v>1328</v>
      </c>
      <c r="F6" s="219" t="str">
        <f t="shared" si="1"/>
        <v>5 / Oxidizing substances and organic peroxides</v>
      </c>
      <c r="G6" s="219" t="s">
        <v>1329</v>
      </c>
      <c r="H6" s="219" t="s">
        <v>1330</v>
      </c>
      <c r="I6" s="219" t="str">
        <f>G6&amp;" / "&amp;H6</f>
        <v>Z / Category Z</v>
      </c>
      <c r="J6" s="219" t="s">
        <v>1331</v>
      </c>
      <c r="K6" s="219" t="s">
        <v>1332</v>
      </c>
      <c r="L6" s="219" t="str">
        <f>J6&amp;" / "&amp;K6</f>
        <v>105 / The certificate is not issued in English, Spanish or French, and there is no translation into one of those languages</v>
      </c>
      <c r="P6" s="219" t="s">
        <v>1331</v>
      </c>
      <c r="Q6" s="219" t="s">
        <v>1333</v>
      </c>
      <c r="R6" s="219" t="str">
        <f t="shared" si="2"/>
        <v>105 / Handle cargo and unaccompanied baggage</v>
      </c>
      <c r="V6" s="219" t="s">
        <v>1334</v>
      </c>
      <c r="W6" s="219" t="s">
        <v>1335</v>
      </c>
      <c r="X6" s="219" t="str">
        <f t="shared" si="3"/>
        <v>HST / Implement measures to determine the health status of embarking passengers and crew</v>
      </c>
    </row>
    <row r="7" spans="1:30" x14ac:dyDescent="0.25">
      <c r="A7" s="219" t="s">
        <v>1336</v>
      </c>
      <c r="B7" s="219" t="s">
        <v>1337</v>
      </c>
      <c r="C7" s="219" t="str">
        <f t="shared" si="0"/>
        <v xml:space="preserve">10105 / Captain / Master including Offshore	 MODUs or MOPUs </v>
      </c>
      <c r="D7" s="221" t="s">
        <v>1338</v>
      </c>
      <c r="E7" s="219" t="s">
        <v>1339</v>
      </c>
      <c r="F7" s="219" t="str">
        <f t="shared" si="1"/>
        <v>6 / Toxic and infectious substances</v>
      </c>
      <c r="P7" s="219" t="s">
        <v>1340</v>
      </c>
      <c r="Q7" s="219" t="s">
        <v>1341</v>
      </c>
      <c r="R7" s="219" t="str">
        <f t="shared" si="2"/>
        <v>106 / Monitor the delivery of ships stores</v>
      </c>
      <c r="V7" s="219" t="s">
        <v>1342</v>
      </c>
      <c r="W7" s="219" t="s">
        <v>1343</v>
      </c>
      <c r="X7" s="219" t="str">
        <f t="shared" si="3"/>
        <v>HWS / Increase hand sanitizing/ hand wash stations</v>
      </c>
    </row>
    <row r="8" spans="1:30" x14ac:dyDescent="0.25">
      <c r="A8" s="219" t="s">
        <v>1344</v>
      </c>
      <c r="B8" s="219" t="s">
        <v>1345</v>
      </c>
      <c r="C8" s="219" t="str">
        <f t="shared" si="0"/>
        <v>10106 / Captain / Master on vessels up to 3000 GT including Offshore	 MODUs &amp; MOPUs</v>
      </c>
      <c r="D8" s="221" t="s">
        <v>1346</v>
      </c>
      <c r="E8" s="219" t="s">
        <v>1347</v>
      </c>
      <c r="F8" s="219" t="str">
        <f t="shared" si="1"/>
        <v>7 / Radioactive material</v>
      </c>
      <c r="P8" s="219" t="s">
        <v>1348</v>
      </c>
      <c r="Q8" s="219" t="s">
        <v>1349</v>
      </c>
      <c r="R8" s="219" t="str">
        <f t="shared" si="2"/>
        <v>107 / Control the embarkation of persons and their effects</v>
      </c>
      <c r="V8" s="219" t="s">
        <v>1350</v>
      </c>
      <c r="W8" s="219" t="s">
        <v>1351</v>
      </c>
      <c r="X8" s="219" t="str">
        <f t="shared" si="3"/>
        <v>LAB / Make arrangements for laboratory analysis as required</v>
      </c>
    </row>
    <row r="9" spans="1:30" x14ac:dyDescent="0.25">
      <c r="A9" s="219" t="s">
        <v>1352</v>
      </c>
      <c r="B9" s="219" t="s">
        <v>1353</v>
      </c>
      <c r="C9" s="219" t="str">
        <f t="shared" si="0"/>
        <v>10107 / Skipper on fishing vessels of 24 metres in length and over</v>
      </c>
      <c r="D9" s="221" t="s">
        <v>1354</v>
      </c>
      <c r="E9" s="219" t="s">
        <v>1355</v>
      </c>
      <c r="F9" s="219" t="str">
        <f t="shared" si="1"/>
        <v>8 / Corrosive substances</v>
      </c>
      <c r="P9" s="219" t="s">
        <v>1356</v>
      </c>
      <c r="Q9" s="219" t="s">
        <v>1357</v>
      </c>
      <c r="R9" s="219" t="str">
        <f t="shared" si="2"/>
        <v>108 / Ensure that security communications are readily available between the ship and the port facility</v>
      </c>
      <c r="V9" s="219" t="s">
        <v>1358</v>
      </c>
      <c r="W9" s="219" t="s">
        <v>1359</v>
      </c>
      <c r="X9" s="219" t="str">
        <f t="shared" si="3"/>
        <v>NEV / Restrict entry of non-essential visitors</v>
      </c>
    </row>
    <row r="10" spans="1:30" x14ac:dyDescent="0.25">
      <c r="A10" s="219" t="s">
        <v>1360</v>
      </c>
      <c r="B10" s="219" t="s">
        <v>1361</v>
      </c>
      <c r="C10" s="219" t="str">
        <f t="shared" si="0"/>
        <v xml:space="preserve">10108 / Skipper on fishing vessels under 24 metres in length </v>
      </c>
      <c r="D10" s="221" t="s">
        <v>1362</v>
      </c>
      <c r="E10" s="219" t="s">
        <v>1363</v>
      </c>
      <c r="F10" s="219" t="str">
        <f t="shared" si="1"/>
        <v>9 / Miscellaneous dangerous substances and articles</v>
      </c>
      <c r="V10" s="219" t="s">
        <v>1364</v>
      </c>
      <c r="W10" s="219" t="s">
        <v>1365</v>
      </c>
      <c r="X10" s="219" t="str">
        <f t="shared" si="3"/>
        <v>OCC / Reduce occupancy of common areas</v>
      </c>
    </row>
    <row r="11" spans="1:30" x14ac:dyDescent="0.25">
      <c r="A11" s="219" t="s">
        <v>1366</v>
      </c>
      <c r="B11" s="219" t="s">
        <v>1367</v>
      </c>
      <c r="C11" s="219" t="str">
        <f t="shared" si="0"/>
        <v>10110 / Chief Mate	 Chief Officer or First Officer	 First Mate</v>
      </c>
      <c r="D11" s="221" t="s">
        <v>1368</v>
      </c>
      <c r="E11" s="219" t="s">
        <v>1369</v>
      </c>
      <c r="F11" s="219" t="str">
        <f t="shared" si="1"/>
        <v>1.1 / Substances and articles which have a mass explosion hazard</v>
      </c>
      <c r="V11" s="219" t="s">
        <v>1370</v>
      </c>
      <c r="W11" s="219" t="s">
        <v>1371</v>
      </c>
      <c r="X11" s="219" t="str">
        <f t="shared" si="3"/>
        <v>OTH / Others</v>
      </c>
    </row>
    <row r="12" spans="1:30" x14ac:dyDescent="0.25">
      <c r="A12" s="219" t="s">
        <v>1372</v>
      </c>
      <c r="B12" s="219" t="s">
        <v>1373</v>
      </c>
      <c r="C12" s="219" t="str">
        <f t="shared" si="0"/>
        <v>10111 / Chief Mate on ships above 3	000 GT</v>
      </c>
      <c r="D12" s="221" t="s">
        <v>1374</v>
      </c>
      <c r="E12" s="219" t="s">
        <v>1375</v>
      </c>
      <c r="F12" s="219" t="str">
        <f t="shared" si="1"/>
        <v>1.2 / Substances and articles which have a projection hazard but not a mass explosion hazard</v>
      </c>
      <c r="V12" s="219" t="s">
        <v>1376</v>
      </c>
      <c r="W12" s="219" t="s">
        <v>1377</v>
      </c>
      <c r="X12" s="219" t="str">
        <f t="shared" si="3"/>
        <v>PPE / Application of personal protective equipment</v>
      </c>
    </row>
    <row r="13" spans="1:30" x14ac:dyDescent="0.25">
      <c r="A13" s="219" t="s">
        <v>1378</v>
      </c>
      <c r="B13" s="219" t="s">
        <v>1379</v>
      </c>
      <c r="C13" s="219" t="str">
        <f t="shared" si="0"/>
        <v>10112 / Chief Mate on ships up to 3	000 GT</v>
      </c>
      <c r="D13" s="221" t="s">
        <v>1380</v>
      </c>
      <c r="E13" s="219" t="s">
        <v>1381</v>
      </c>
      <c r="F13" s="219" t="str">
        <f t="shared" si="1"/>
        <v>1.3 / Substances and articles which have a fire hazard and either a minor blast hazard or a minor projection hazard, or both, but not a mass explosion hazard</v>
      </c>
      <c r="V13" s="219" t="s">
        <v>1382</v>
      </c>
      <c r="W13" s="219" t="s">
        <v>1383</v>
      </c>
      <c r="X13" s="219" t="str">
        <f t="shared" si="3"/>
        <v>QMC / Implement quarantine measures for suspected cases</v>
      </c>
    </row>
    <row r="14" spans="1:30" x14ac:dyDescent="0.25">
      <c r="A14" s="219" t="s">
        <v>1384</v>
      </c>
      <c r="B14" s="219" t="s">
        <v>1385</v>
      </c>
      <c r="C14" s="219" t="str">
        <f t="shared" si="0"/>
        <v>10113 / Chief Mate including Offshore	 MODUs or MOPUs</v>
      </c>
      <c r="D14" s="221" t="s">
        <v>1386</v>
      </c>
      <c r="E14" s="219" t="s">
        <v>1387</v>
      </c>
      <c r="F14" s="219" t="str">
        <f t="shared" si="1"/>
        <v>1.4 / Substances and articles which present no significant hazard</v>
      </c>
      <c r="V14" s="219" t="s">
        <v>1388</v>
      </c>
      <c r="W14" s="219" t="s">
        <v>1389</v>
      </c>
      <c r="X14" s="219" t="str">
        <f t="shared" si="3"/>
        <v>RCM / Dissemination of risk communication messaging onboard</v>
      </c>
    </row>
    <row r="15" spans="1:30" x14ac:dyDescent="0.25">
      <c r="A15" s="219" t="s">
        <v>1390</v>
      </c>
      <c r="B15" s="219" t="s">
        <v>1391</v>
      </c>
      <c r="C15" s="219" t="str">
        <f t="shared" si="0"/>
        <v>10114 / Chief Mate on fishing vessels 24 metres in length and over</v>
      </c>
      <c r="D15" s="221" t="s">
        <v>1392</v>
      </c>
      <c r="E15" s="219" t="s">
        <v>1393</v>
      </c>
      <c r="F15" s="219" t="str">
        <f t="shared" si="1"/>
        <v>1.5 / Very insensitive substances which have a mass explosion hazard</v>
      </c>
      <c r="V15" s="219" t="s">
        <v>1394</v>
      </c>
      <c r="W15" s="219" t="s">
        <v>1395</v>
      </c>
      <c r="X15" s="219" t="str">
        <f t="shared" si="3"/>
        <v>SHL / Restrict crew shore leave if they present signs and symptoms</v>
      </c>
    </row>
    <row r="16" spans="1:30" x14ac:dyDescent="0.25">
      <c r="A16" s="219" t="s">
        <v>1396</v>
      </c>
      <c r="B16" s="219" t="s">
        <v>1397</v>
      </c>
      <c r="C16" s="219" t="str">
        <f t="shared" si="0"/>
        <v xml:space="preserve">10115 / Chief Mate on fishing vessels under 24 metres in length </v>
      </c>
      <c r="D16" s="221" t="s">
        <v>1398</v>
      </c>
      <c r="E16" s="219" t="s">
        <v>1399</v>
      </c>
      <c r="F16" s="219" t="str">
        <f t="shared" si="1"/>
        <v>1.6 / Extremely insensitive articles which do not have a mass explosion hazard</v>
      </c>
      <c r="V16" s="219" t="s">
        <v>1400</v>
      </c>
      <c r="W16" s="219" t="s">
        <v>1401</v>
      </c>
      <c r="X16" s="219" t="str">
        <f t="shared" si="3"/>
        <v>SSB / Stop self-service buffets</v>
      </c>
    </row>
    <row r="17" spans="1:24" x14ac:dyDescent="0.25">
      <c r="A17" s="219" t="s">
        <v>1402</v>
      </c>
      <c r="B17" s="219" t="s">
        <v>1403</v>
      </c>
      <c r="C17" s="219" t="str">
        <f t="shared" si="0"/>
        <v>10120 / Officer in Charge of a Navigational Watch</v>
      </c>
      <c r="D17" s="221" t="s">
        <v>1404</v>
      </c>
      <c r="E17" s="219" t="s">
        <v>1405</v>
      </c>
      <c r="F17" s="219" t="str">
        <f t="shared" si="1"/>
        <v>1.1A / Substances and articles which have a mass explosion hazard, compatibility group A</v>
      </c>
      <c r="V17" s="219" t="s">
        <v>1406</v>
      </c>
      <c r="W17" s="219" t="s">
        <v>1407</v>
      </c>
      <c r="X17" s="219" t="str">
        <f t="shared" si="3"/>
        <v>SSL / Stop self-service laundry</v>
      </c>
    </row>
    <row r="18" spans="1:24" x14ac:dyDescent="0.25">
      <c r="A18" s="219" t="s">
        <v>1408</v>
      </c>
      <c r="B18" s="219" t="s">
        <v>1409</v>
      </c>
      <c r="C18" s="219" t="str">
        <f t="shared" si="0"/>
        <v>10121 / Officer in Charge of a Navigational Watch as Second Mate / Officer</v>
      </c>
      <c r="D18" s="221" t="s">
        <v>1410</v>
      </c>
      <c r="E18" s="219" t="s">
        <v>1411</v>
      </c>
      <c r="F18" s="219" t="str">
        <f t="shared" si="1"/>
        <v>1.1B / Substances and articles which have a mass explosion hazard, compatibility group B</v>
      </c>
      <c r="V18" s="219" t="s">
        <v>1412</v>
      </c>
      <c r="W18" s="219" t="s">
        <v>1413</v>
      </c>
      <c r="X18" s="219" t="str">
        <f t="shared" si="3"/>
        <v>VCM / Apply targeted vector control measures</v>
      </c>
    </row>
    <row r="19" spans="1:24" x14ac:dyDescent="0.25">
      <c r="A19" s="219" t="s">
        <v>1414</v>
      </c>
      <c r="B19" s="219" t="s">
        <v>1415</v>
      </c>
      <c r="C19" s="219" t="str">
        <f t="shared" si="0"/>
        <v>10122 / Officer in Charge of a Navigational Watch as Third Mate / Officer</v>
      </c>
      <c r="D19" s="221" t="s">
        <v>1416</v>
      </c>
      <c r="E19" s="219" t="s">
        <v>1417</v>
      </c>
      <c r="F19" s="219" t="str">
        <f t="shared" si="1"/>
        <v>1.1C / Substances and articles which have a mass explosion hazard, compatibility group C</v>
      </c>
      <c r="V19" s="219" t="s">
        <v>340</v>
      </c>
      <c r="W19" s="219" t="s">
        <v>1418</v>
      </c>
      <c r="X19" s="219" t="str">
        <f t="shared" si="3"/>
        <v>WAS / Implement measures for removal of contaminated waste</v>
      </c>
    </row>
    <row r="20" spans="1:24" x14ac:dyDescent="0.25">
      <c r="A20" s="219" t="s">
        <v>1419</v>
      </c>
      <c r="B20" s="219" t="s">
        <v>1420</v>
      </c>
      <c r="C20" s="219" t="str">
        <f t="shared" si="0"/>
        <v>10123 / Officer in Charge of a Navigational Watch as Fourth Mate / Officer</v>
      </c>
      <c r="D20" s="221" t="s">
        <v>1421</v>
      </c>
      <c r="E20" s="219" t="s">
        <v>1422</v>
      </c>
      <c r="F20" s="219" t="str">
        <f t="shared" si="1"/>
        <v>1.1D / Substances and articles which have a mass explosion hazard, compatibility group D</v>
      </c>
    </row>
    <row r="21" spans="1:24" x14ac:dyDescent="0.25">
      <c r="A21" s="219" t="s">
        <v>1423</v>
      </c>
      <c r="B21" s="219" t="s">
        <v>1424</v>
      </c>
      <c r="C21" s="219" t="str">
        <f t="shared" si="0"/>
        <v>10124 / Officer in Charge of a Navigational Watch on ships up to 500 GT (Near Coastal)</v>
      </c>
      <c r="D21" s="221" t="s">
        <v>1425</v>
      </c>
      <c r="E21" s="219" t="s">
        <v>1426</v>
      </c>
      <c r="F21" s="219" t="str">
        <f t="shared" si="1"/>
        <v>1.1E / Substances and articles which have a mass explosion hazard, compatibility group E</v>
      </c>
    </row>
    <row r="22" spans="1:24" x14ac:dyDescent="0.25">
      <c r="A22" s="219" t="s">
        <v>1427</v>
      </c>
      <c r="B22" s="219" t="s">
        <v>1428</v>
      </c>
      <c r="C22" s="219" t="str">
        <f t="shared" si="0"/>
        <v>10125 / Officer in Charge of a Navigational Watch including MODUs or MOPUs</v>
      </c>
      <c r="D22" s="221" t="s">
        <v>1429</v>
      </c>
      <c r="E22" s="219" t="s">
        <v>1430</v>
      </c>
      <c r="F22" s="219" t="str">
        <f t="shared" si="1"/>
        <v>1.1F / Substances and articles which have a mass explosion hazard, compatibility group F</v>
      </c>
    </row>
    <row r="23" spans="1:24" x14ac:dyDescent="0.25">
      <c r="A23" s="219" t="s">
        <v>1431</v>
      </c>
      <c r="B23" s="219" t="s">
        <v>1432</v>
      </c>
      <c r="C23" s="219" t="str">
        <f t="shared" si="0"/>
        <v xml:space="preserve">10126 / Officer in charge of a navigational watch on fishing vessels of 24 metres in length and over </v>
      </c>
      <c r="D23" s="221" t="s">
        <v>1433</v>
      </c>
      <c r="E23" s="219" t="s">
        <v>1434</v>
      </c>
      <c r="F23" s="219" t="str">
        <f t="shared" si="1"/>
        <v>1.1G / Substances and articles which have a mass explosion hazard, compatibility group G</v>
      </c>
    </row>
    <row r="24" spans="1:24" x14ac:dyDescent="0.25">
      <c r="A24" s="219" t="s">
        <v>1435</v>
      </c>
      <c r="B24" s="219" t="s">
        <v>1436</v>
      </c>
      <c r="C24" s="219" t="str">
        <f t="shared" si="0"/>
        <v xml:space="preserve">10127 / Officer in charge of a navigational watch on fishing vessels under 24 metres in length </v>
      </c>
      <c r="D24" s="221" t="s">
        <v>1437</v>
      </c>
      <c r="E24" s="219" t="s">
        <v>1438</v>
      </c>
      <c r="F24" s="219" t="str">
        <f t="shared" si="1"/>
        <v>1.1J / Substances and articles which have a mass explosion hazard, compatibility group J</v>
      </c>
    </row>
    <row r="25" spans="1:24" x14ac:dyDescent="0.25">
      <c r="A25" s="219" t="s">
        <v>1439</v>
      </c>
      <c r="B25" s="219" t="s">
        <v>1440</v>
      </c>
      <c r="C25" s="219" t="str">
        <f t="shared" si="0"/>
        <v xml:space="preserve">10130 / Radio officer/radio operator  </v>
      </c>
      <c r="D25" s="221" t="s">
        <v>1441</v>
      </c>
      <c r="E25" s="219" t="s">
        <v>1442</v>
      </c>
      <c r="F25" s="219" t="str">
        <f t="shared" si="1"/>
        <v>1.1L / Substances and articles which have a mass explosion hazard, compatibility group L</v>
      </c>
    </row>
    <row r="26" spans="1:24" x14ac:dyDescent="0.25">
      <c r="A26" s="219" t="s">
        <v>1443</v>
      </c>
      <c r="B26" s="219" t="s">
        <v>1444</v>
      </c>
      <c r="C26" s="219" t="str">
        <f t="shared" si="0"/>
        <v>10131 / Radio officer/radio operator ROC</v>
      </c>
      <c r="D26" s="221" t="s">
        <v>1445</v>
      </c>
      <c r="E26" s="219" t="s">
        <v>1446</v>
      </c>
      <c r="F26" s="219" t="str">
        <f t="shared" si="1"/>
        <v>1.2B / Substances and articles which have a projection hazard but not a mass explosion hazard, compatibility group B</v>
      </c>
    </row>
    <row r="27" spans="1:24" x14ac:dyDescent="0.25">
      <c r="A27" s="219" t="s">
        <v>1447</v>
      </c>
      <c r="B27" s="219" t="s">
        <v>1448</v>
      </c>
      <c r="C27" s="219" t="str">
        <f t="shared" si="0"/>
        <v>10132 / Radio officer/radio operator GOC</v>
      </c>
      <c r="D27" s="221" t="s">
        <v>1449</v>
      </c>
      <c r="E27" s="219" t="s">
        <v>1450</v>
      </c>
      <c r="F27" s="219" t="str">
        <f t="shared" si="1"/>
        <v>1.2C / Substances and articles which have a projection hazard but not a mass explosion hazard, compatibility group C</v>
      </c>
    </row>
    <row r="28" spans="1:24" x14ac:dyDescent="0.25">
      <c r="A28" s="219" t="s">
        <v>1451</v>
      </c>
      <c r="B28" s="219" t="s">
        <v>1452</v>
      </c>
      <c r="C28" s="219" t="str">
        <f t="shared" si="0"/>
        <v xml:space="preserve">10133 / Radio officer/ Radio Operator on fishing vessels </v>
      </c>
      <c r="D28" s="221" t="s">
        <v>1453</v>
      </c>
      <c r="E28" s="219" t="s">
        <v>1454</v>
      </c>
      <c r="F28" s="219" t="str">
        <f t="shared" si="1"/>
        <v>1.2D / Substances and articles which have a projection hazard but not a mass explosion hazard, compatibility group D</v>
      </c>
    </row>
    <row r="29" spans="1:24" x14ac:dyDescent="0.25">
      <c r="A29" s="219" t="s">
        <v>1455</v>
      </c>
      <c r="B29" s="219" t="s">
        <v>1456</v>
      </c>
      <c r="C29" s="219" t="str">
        <f t="shared" si="0"/>
        <v>10140 / Deck Cadet / Apprentice</v>
      </c>
      <c r="D29" s="221" t="s">
        <v>1457</v>
      </c>
      <c r="E29" s="219" t="s">
        <v>1458</v>
      </c>
      <c r="F29" s="219" t="str">
        <f t="shared" si="1"/>
        <v>1.2E / Substances and articles which have a projection hazard but not a mass explosion hazard, compatibility group E</v>
      </c>
    </row>
    <row r="30" spans="1:24" x14ac:dyDescent="0.25">
      <c r="A30" s="219" t="s">
        <v>1459</v>
      </c>
      <c r="B30" s="219" t="s">
        <v>1460</v>
      </c>
      <c r="C30" s="219" t="str">
        <f t="shared" si="0"/>
        <v xml:space="preserve">10141 / Deck cadet on fishing vessels </v>
      </c>
      <c r="D30" s="221" t="s">
        <v>1461</v>
      </c>
      <c r="E30" s="219" t="s">
        <v>1462</v>
      </c>
      <c r="F30" s="219" t="str">
        <f t="shared" si="1"/>
        <v>1.2F / Substances and articles which have a projection hazard but not a mass explosion hazard, compatibility group F</v>
      </c>
    </row>
    <row r="31" spans="1:24" x14ac:dyDescent="0.25">
      <c r="A31" s="219" t="s">
        <v>1463</v>
      </c>
      <c r="B31" s="219" t="s">
        <v>1464</v>
      </c>
      <c r="C31" s="219" t="str">
        <f t="shared" si="0"/>
        <v>10150 / Chief Engineer	 Chief Engineer Officer</v>
      </c>
      <c r="D31" s="221" t="s">
        <v>1465</v>
      </c>
      <c r="E31" s="219" t="s">
        <v>1466</v>
      </c>
      <c r="F31" s="219" t="str">
        <f t="shared" si="1"/>
        <v>1.2G / Substances and articles which have a projection hazard but not a mass explosion hazard, compatibility group G</v>
      </c>
    </row>
    <row r="32" spans="1:24" x14ac:dyDescent="0.25">
      <c r="A32" s="219" t="s">
        <v>1467</v>
      </c>
      <c r="B32" s="219" t="s">
        <v>1468</v>
      </c>
      <c r="C32" s="219" t="str">
        <f t="shared" si="0"/>
        <v>10151 / Chief Engineer Officer on vessels above 3	000 kW propulsion power</v>
      </c>
      <c r="D32" s="221" t="s">
        <v>1469</v>
      </c>
      <c r="E32" s="219" t="s">
        <v>1470</v>
      </c>
      <c r="F32" s="219" t="str">
        <f t="shared" si="1"/>
        <v>1.2H / Substances and articles which have a projection hazard but not a mass explosion hazard, compatibility group H</v>
      </c>
    </row>
    <row r="33" spans="1:6" x14ac:dyDescent="0.25">
      <c r="A33" s="219" t="s">
        <v>1471</v>
      </c>
      <c r="B33" s="219" t="s">
        <v>1472</v>
      </c>
      <c r="C33" s="219" t="str">
        <f t="shared" si="0"/>
        <v>10152 / Chief Engineer Officer on vessels with up to 3	000 kW propulsion power</v>
      </c>
      <c r="D33" s="221" t="s">
        <v>1473</v>
      </c>
      <c r="E33" s="219" t="s">
        <v>1474</v>
      </c>
      <c r="F33" s="219" t="str">
        <f t="shared" si="1"/>
        <v>1.2J / Substances and articles which have a projection hazard but not a mass explosion hazard, compatibility group J</v>
      </c>
    </row>
    <row r="34" spans="1:6" x14ac:dyDescent="0.25">
      <c r="A34" s="219" t="s">
        <v>1475</v>
      </c>
      <c r="B34" s="219" t="s">
        <v>1476</v>
      </c>
      <c r="C34" s="219" t="str">
        <f t="shared" si="0"/>
        <v>10153 / Staff Chief Engineer</v>
      </c>
      <c r="D34" s="221" t="s">
        <v>1477</v>
      </c>
      <c r="E34" s="219" t="s">
        <v>1478</v>
      </c>
      <c r="F34" s="219" t="str">
        <f t="shared" ref="F34:F65" si="4">D34&amp;" / "&amp;E34</f>
        <v>1.2K / Substances and articles which have a projection hazard but not a mass explosion hazard, compatibility group K</v>
      </c>
    </row>
    <row r="35" spans="1:6" x14ac:dyDescent="0.25">
      <c r="A35" s="219" t="s">
        <v>1479</v>
      </c>
      <c r="B35" s="219" t="s">
        <v>1480</v>
      </c>
      <c r="C35" s="219" t="str">
        <f t="shared" si="0"/>
        <v>10154 / Chief Engineer including MODUs or MOPUs</v>
      </c>
      <c r="D35" s="221" t="s">
        <v>1481</v>
      </c>
      <c r="E35" s="219" t="s">
        <v>1482</v>
      </c>
      <c r="F35" s="219" t="str">
        <f t="shared" si="4"/>
        <v>1.2L / Substances and articles which have a projection hazard but not a mass explosion hazard, compatibility group L</v>
      </c>
    </row>
    <row r="36" spans="1:6" x14ac:dyDescent="0.25">
      <c r="A36" s="219" t="s">
        <v>1483</v>
      </c>
      <c r="B36" s="219" t="s">
        <v>1484</v>
      </c>
      <c r="C36" s="219" t="str">
        <f t="shared" si="0"/>
        <v>10155 / Chief engineer officer of fishing vessels powered by main propulsion machinery of 750 kW propulsion power or more</v>
      </c>
      <c r="D36" s="221" t="s">
        <v>1485</v>
      </c>
      <c r="E36" s="219" t="s">
        <v>1486</v>
      </c>
      <c r="F36" s="219" t="str">
        <f t="shared" si="4"/>
        <v>1.3C / Substances and articles which have a fire hazard and either a minor blast hazard or a minor projection hazard, or both, but not a mass explosion hazard, category C</v>
      </c>
    </row>
    <row r="37" spans="1:6" x14ac:dyDescent="0.25">
      <c r="A37" s="219" t="s">
        <v>1487</v>
      </c>
      <c r="B37" s="219" t="s">
        <v>1488</v>
      </c>
      <c r="C37" s="219" t="str">
        <f t="shared" si="0"/>
        <v xml:space="preserve">10156 / Chief engineer officer of fishing vessels powered by main propulsion machinery with up to 750 kW propulsion power </v>
      </c>
      <c r="D37" s="221" t="s">
        <v>1489</v>
      </c>
      <c r="E37" s="219" t="s">
        <v>1490</v>
      </c>
      <c r="F37" s="219" t="str">
        <f t="shared" si="4"/>
        <v>1.3F / Substances and articles which have a fire hazard and either a minor blast hazard or a minor projection hazard, or both, but not a mass explosion hazard, category F</v>
      </c>
    </row>
    <row r="38" spans="1:6" x14ac:dyDescent="0.25">
      <c r="A38" s="219" t="s">
        <v>1491</v>
      </c>
      <c r="B38" s="219" t="s">
        <v>1492</v>
      </c>
      <c r="C38" s="219" t="str">
        <f t="shared" si="0"/>
        <v>10210 / First Engineer</v>
      </c>
      <c r="D38" s="221" t="s">
        <v>1493</v>
      </c>
      <c r="E38" s="219" t="s">
        <v>1494</v>
      </c>
      <c r="F38" s="219" t="str">
        <f t="shared" si="4"/>
        <v>1.3G / Substances and articles which have a fire hazard and either a minor blast hazard or a minor projection hazard, or both, but not a mass explosion hazard, category G</v>
      </c>
    </row>
    <row r="39" spans="1:6" x14ac:dyDescent="0.25">
      <c r="A39" s="219" t="s">
        <v>1495</v>
      </c>
      <c r="B39" s="219" t="s">
        <v>1496</v>
      </c>
      <c r="C39" s="219" t="str">
        <f t="shared" si="0"/>
        <v>10211 / First Engineer including MODUs or MOPUs</v>
      </c>
      <c r="D39" s="221" t="s">
        <v>1497</v>
      </c>
      <c r="E39" s="219" t="s">
        <v>1498</v>
      </c>
      <c r="F39" s="219" t="str">
        <f t="shared" si="4"/>
        <v>1.3H / Substances and articles which have a fire hazard and either a minor blast hazard or a minor projection hazard, or both, but not a mass explosion hazard, category H</v>
      </c>
    </row>
    <row r="40" spans="1:6" x14ac:dyDescent="0.25">
      <c r="A40" s="219" t="s">
        <v>1499</v>
      </c>
      <c r="B40" s="219" t="s">
        <v>1500</v>
      </c>
      <c r="C40" s="219" t="str">
        <f t="shared" si="0"/>
        <v>10212 / First Engineer on fishing vessels</v>
      </c>
      <c r="D40" s="221" t="s">
        <v>1501</v>
      </c>
      <c r="E40" s="219" t="s">
        <v>1502</v>
      </c>
      <c r="F40" s="219" t="str">
        <f t="shared" si="4"/>
        <v>1.3J / Substances and articles which have a fire hazard and either a minor blast hazard or a minor projection hazard, or both, but not a mass explosion hazard, category J</v>
      </c>
    </row>
    <row r="41" spans="1:6" x14ac:dyDescent="0.25">
      <c r="A41" s="219" t="s">
        <v>1503</v>
      </c>
      <c r="B41" s="219" t="s">
        <v>1504</v>
      </c>
      <c r="C41" s="219" t="str">
        <f t="shared" si="0"/>
        <v>10220 / Second Engineer	 Second Engineer Officer</v>
      </c>
      <c r="D41" s="221" t="s">
        <v>1505</v>
      </c>
      <c r="E41" s="219" t="s">
        <v>1506</v>
      </c>
      <c r="F41" s="219" t="str">
        <f t="shared" si="4"/>
        <v>1.3K / Substances and articles which have a fire hazard and either a minor blast hazard or a minor projection hazard, or both, but not a mass explosion hazard, category K</v>
      </c>
    </row>
    <row r="42" spans="1:6" x14ac:dyDescent="0.25">
      <c r="A42" s="219" t="s">
        <v>1507</v>
      </c>
      <c r="B42" s="219" t="s">
        <v>1508</v>
      </c>
      <c r="C42" s="219" t="str">
        <f t="shared" si="0"/>
        <v>10221 / Second Engineer	 Second Engineer Officer on vessels above 3	000 kW propulsion power</v>
      </c>
      <c r="D42" s="221" t="s">
        <v>1509</v>
      </c>
      <c r="E42" s="219" t="s">
        <v>1510</v>
      </c>
      <c r="F42" s="219" t="str">
        <f t="shared" si="4"/>
        <v>1.3L / Substances and articles which have a fire hazard and either a minor blast hazard or a minor projection hazard, or both, but not a mass explosion hazard, category L</v>
      </c>
    </row>
    <row r="43" spans="1:6" x14ac:dyDescent="0.25">
      <c r="A43" s="219" t="s">
        <v>1511</v>
      </c>
      <c r="B43" s="219" t="s">
        <v>1512</v>
      </c>
      <c r="C43" s="219" t="str">
        <f t="shared" si="0"/>
        <v>10222 / Second Engineer	 Second Engineer Officer on vessels up to 3	000 kW propulsion power</v>
      </c>
      <c r="D43" s="221" t="s">
        <v>1513</v>
      </c>
      <c r="E43" s="219" t="s">
        <v>1514</v>
      </c>
      <c r="F43" s="219" t="str">
        <f t="shared" si="4"/>
        <v>1.4B / Substances and articles which present no significant hazard, compatibility group B</v>
      </c>
    </row>
    <row r="44" spans="1:6" x14ac:dyDescent="0.25">
      <c r="A44" s="219" t="s">
        <v>1515</v>
      </c>
      <c r="B44" s="219" t="s">
        <v>1516</v>
      </c>
      <c r="C44" s="219" t="str">
        <f t="shared" si="0"/>
        <v>10223 / Second Engineer including MODUs or MOPUs</v>
      </c>
      <c r="D44" s="221" t="s">
        <v>1517</v>
      </c>
      <c r="E44" s="219" t="s">
        <v>1518</v>
      </c>
      <c r="F44" s="219" t="str">
        <f t="shared" si="4"/>
        <v>1.4C / Substances and articles which present no significant hazard, compatibility group C</v>
      </c>
    </row>
    <row r="45" spans="1:6" x14ac:dyDescent="0.25">
      <c r="A45" s="219" t="s">
        <v>1519</v>
      </c>
      <c r="B45" s="219" t="s">
        <v>1520</v>
      </c>
      <c r="C45" s="219" t="str">
        <f t="shared" si="0"/>
        <v>10224 / Second engineer on fishing vessels powered by main propulsion machinery of 750 kW propulsion power or more</v>
      </c>
      <c r="D45" s="221" t="s">
        <v>1521</v>
      </c>
      <c r="E45" s="219" t="s">
        <v>1522</v>
      </c>
      <c r="F45" s="219" t="str">
        <f t="shared" si="4"/>
        <v>1.4D / Substances and articles which present no significant hazard, compatibility group D</v>
      </c>
    </row>
    <row r="46" spans="1:6" x14ac:dyDescent="0.25">
      <c r="A46" s="219" t="s">
        <v>1523</v>
      </c>
      <c r="B46" s="219" t="s">
        <v>1524</v>
      </c>
      <c r="C46" s="219" t="str">
        <f t="shared" si="0"/>
        <v>10230 / Officer in Charge of an engineering Watch as Third Engineer</v>
      </c>
      <c r="D46" s="221" t="s">
        <v>1525</v>
      </c>
      <c r="E46" s="219" t="s">
        <v>1526</v>
      </c>
      <c r="F46" s="219" t="str">
        <f t="shared" si="4"/>
        <v>1.4E / Substances and articles which present no significant hazard, compatibility group E</v>
      </c>
    </row>
    <row r="47" spans="1:6" x14ac:dyDescent="0.25">
      <c r="A47" s="219" t="s">
        <v>1527</v>
      </c>
      <c r="B47" s="219" t="s">
        <v>1528</v>
      </c>
      <c r="C47" s="219" t="str">
        <f t="shared" si="0"/>
        <v>10231 / Third Engineer including MODUs or MOPUs</v>
      </c>
      <c r="D47" s="221" t="s">
        <v>1529</v>
      </c>
      <c r="E47" s="219" t="s">
        <v>1530</v>
      </c>
      <c r="F47" s="219" t="str">
        <f t="shared" si="4"/>
        <v>1.4F / Substances and articles which present no significant hazard, compatibility group F</v>
      </c>
    </row>
    <row r="48" spans="1:6" x14ac:dyDescent="0.25">
      <c r="A48" s="219" t="s">
        <v>1531</v>
      </c>
      <c r="B48" s="219" t="s">
        <v>1532</v>
      </c>
      <c r="C48" s="219" t="str">
        <f t="shared" si="0"/>
        <v>10232 / Third Engineer on fishing vessels</v>
      </c>
      <c r="D48" s="221" t="s">
        <v>1533</v>
      </c>
      <c r="E48" s="219" t="s">
        <v>1534</v>
      </c>
      <c r="F48" s="219" t="str">
        <f t="shared" si="4"/>
        <v>1.4G / Substances and articles which present no significant hazard, compatibility group G</v>
      </c>
    </row>
    <row r="49" spans="1:6" x14ac:dyDescent="0.25">
      <c r="A49" s="219" t="s">
        <v>1535</v>
      </c>
      <c r="B49" s="219" t="s">
        <v>1536</v>
      </c>
      <c r="C49" s="219" t="str">
        <f t="shared" si="0"/>
        <v>10240 / Officer in Charge of an engineering Watch as Fourth Engineer</v>
      </c>
      <c r="D49" s="221" t="s">
        <v>1537</v>
      </c>
      <c r="E49" s="219" t="s">
        <v>1538</v>
      </c>
      <c r="F49" s="219" t="str">
        <f t="shared" si="4"/>
        <v>1.4S / Substances and articles which present no significant hazard, compatibility group S</v>
      </c>
    </row>
    <row r="50" spans="1:6" x14ac:dyDescent="0.25">
      <c r="A50" s="219" t="s">
        <v>1539</v>
      </c>
      <c r="B50" s="219" t="s">
        <v>1540</v>
      </c>
      <c r="C50" s="219" t="str">
        <f t="shared" si="0"/>
        <v>10250 / LNG Systems Engineer</v>
      </c>
      <c r="D50" s="221" t="s">
        <v>1541</v>
      </c>
      <c r="E50" s="219" t="s">
        <v>1542</v>
      </c>
      <c r="F50" s="219" t="str">
        <f t="shared" si="4"/>
        <v>1.5D / Very insensitive substances which have a mass explosion hazard, compatibility group D</v>
      </c>
    </row>
    <row r="51" spans="1:6" x14ac:dyDescent="0.25">
      <c r="A51" s="219" t="s">
        <v>1543</v>
      </c>
      <c r="B51" s="219" t="s">
        <v>1544</v>
      </c>
      <c r="C51" s="219" t="str">
        <f t="shared" si="0"/>
        <v>10260 / (Liquefied) Gas Engineer</v>
      </c>
      <c r="D51" s="221" t="s">
        <v>1545</v>
      </c>
      <c r="E51" s="219" t="s">
        <v>1546</v>
      </c>
      <c r="F51" s="219" t="str">
        <f t="shared" si="4"/>
        <v>1.6N / Extremely insensitive articles which do not have a mass explosion hazard compatibility group N</v>
      </c>
    </row>
    <row r="52" spans="1:6" x14ac:dyDescent="0.25">
      <c r="A52" s="219" t="s">
        <v>1547</v>
      </c>
      <c r="B52" s="219" t="s">
        <v>1548</v>
      </c>
      <c r="C52" s="219" t="str">
        <f t="shared" si="0"/>
        <v>10270 / Reefer Engineer</v>
      </c>
      <c r="D52" s="221" t="s">
        <v>1549</v>
      </c>
      <c r="E52" s="219" t="s">
        <v>1550</v>
      </c>
      <c r="F52" s="219" t="str">
        <f t="shared" si="4"/>
        <v>2.1 / Flammable gases</v>
      </c>
    </row>
    <row r="53" spans="1:6" x14ac:dyDescent="0.25">
      <c r="A53" s="219" t="s">
        <v>1551</v>
      </c>
      <c r="B53" s="219" t="s">
        <v>1552</v>
      </c>
      <c r="C53" s="219" t="str">
        <f t="shared" si="0"/>
        <v>10280 / Engineer Cadet / Apprentice / Assistant Engineer</v>
      </c>
      <c r="D53" s="221" t="s">
        <v>1553</v>
      </c>
      <c r="E53" s="219" t="s">
        <v>1554</v>
      </c>
      <c r="F53" s="219" t="str">
        <f t="shared" si="4"/>
        <v>2.2 / Non-flammable, non-toxic gases</v>
      </c>
    </row>
    <row r="54" spans="1:6" x14ac:dyDescent="0.25">
      <c r="A54" s="219" t="s">
        <v>1555</v>
      </c>
      <c r="B54" s="219" t="s">
        <v>1552</v>
      </c>
      <c r="C54" s="219" t="str">
        <f t="shared" si="0"/>
        <v>10290 / Engineer Cadet / Apprentice / Assistant Engineer</v>
      </c>
      <c r="D54" s="221" t="s">
        <v>1556</v>
      </c>
      <c r="E54" s="219" t="s">
        <v>1557</v>
      </c>
      <c r="F54" s="219" t="str">
        <f t="shared" si="4"/>
        <v>2.3 / Toxic gases</v>
      </c>
    </row>
    <row r="55" spans="1:6" x14ac:dyDescent="0.25">
      <c r="A55" s="219" t="s">
        <v>1558</v>
      </c>
      <c r="B55" s="219" t="s">
        <v>1559</v>
      </c>
      <c r="C55" s="219" t="str">
        <f t="shared" si="0"/>
        <v>10300 / Chief Electro-Technical Officer/Chief Electrician</v>
      </c>
      <c r="D55" s="221" t="s">
        <v>1560</v>
      </c>
      <c r="E55" s="219" t="s">
        <v>1561</v>
      </c>
      <c r="F55" s="219" t="str">
        <f t="shared" si="4"/>
        <v>4.1 / Flammable solids, self-reactive substances and desensitized explosives</v>
      </c>
    </row>
    <row r="56" spans="1:6" x14ac:dyDescent="0.25">
      <c r="A56" s="219" t="s">
        <v>1562</v>
      </c>
      <c r="B56" s="219" t="s">
        <v>1563</v>
      </c>
      <c r="C56" s="219" t="str">
        <f t="shared" si="0"/>
        <v>10310 / First Electro-Technical Officer / First Electrician</v>
      </c>
      <c r="D56" s="221" t="s">
        <v>1564</v>
      </c>
      <c r="E56" s="219" t="s">
        <v>1565</v>
      </c>
      <c r="F56" s="219" t="str">
        <f t="shared" si="4"/>
        <v>4.2 / Substances liable to spontaneous combustion</v>
      </c>
    </row>
    <row r="57" spans="1:6" x14ac:dyDescent="0.25">
      <c r="A57" s="219" t="s">
        <v>1566</v>
      </c>
      <c r="B57" s="219" t="s">
        <v>1567</v>
      </c>
      <c r="C57" s="219" t="str">
        <f t="shared" si="0"/>
        <v xml:space="preserve">10330 / Electro-Technical Officer (ETO)  </v>
      </c>
      <c r="D57" s="221" t="s">
        <v>1568</v>
      </c>
      <c r="E57" s="219" t="s">
        <v>1569</v>
      </c>
      <c r="F57" s="219" t="str">
        <f t="shared" si="4"/>
        <v>4.3 / Substances which, in contact with water, emit flammable gases</v>
      </c>
    </row>
    <row r="58" spans="1:6" x14ac:dyDescent="0.25">
      <c r="A58" s="219" t="s">
        <v>1570</v>
      </c>
      <c r="B58" s="219" t="s">
        <v>1571</v>
      </c>
      <c r="C58" s="219" t="str">
        <f t="shared" si="0"/>
        <v>10331 / Electro-Technical Officer (ETO) including Offshore	 MODUs and MOPUs</v>
      </c>
      <c r="D58" s="221" t="s">
        <v>1572</v>
      </c>
      <c r="E58" s="219" t="s">
        <v>1573</v>
      </c>
      <c r="F58" s="219" t="str">
        <f t="shared" si="4"/>
        <v>5.1 / Oxidizing substances</v>
      </c>
    </row>
    <row r="59" spans="1:6" x14ac:dyDescent="0.25">
      <c r="A59" s="219" t="s">
        <v>1574</v>
      </c>
      <c r="B59" s="219" t="s">
        <v>1575</v>
      </c>
      <c r="C59" s="219" t="str">
        <f t="shared" si="0"/>
        <v>10332 / Second Electro-Technical Officer (2nd ETO)</v>
      </c>
      <c r="D59" s="221" t="s">
        <v>1576</v>
      </c>
      <c r="E59" s="219" t="s">
        <v>1577</v>
      </c>
      <c r="F59" s="219" t="str">
        <f t="shared" si="4"/>
        <v>5.2 / Organic peroxides</v>
      </c>
    </row>
    <row r="60" spans="1:6" x14ac:dyDescent="0.25">
      <c r="A60" s="219" t="s">
        <v>1578</v>
      </c>
      <c r="B60" s="219" t="s">
        <v>1579</v>
      </c>
      <c r="C60" s="219" t="str">
        <f t="shared" si="0"/>
        <v>10340 / Chief Electrician</v>
      </c>
      <c r="D60" s="221" t="s">
        <v>1580</v>
      </c>
      <c r="E60" s="219" t="s">
        <v>1581</v>
      </c>
      <c r="F60" s="219" t="str">
        <f t="shared" si="4"/>
        <v>6.1 / Toxic substances</v>
      </c>
    </row>
    <row r="61" spans="1:6" x14ac:dyDescent="0.25">
      <c r="A61" s="219" t="s">
        <v>1582</v>
      </c>
      <c r="B61" s="219" t="s">
        <v>1583</v>
      </c>
      <c r="C61" s="219" t="str">
        <f t="shared" si="0"/>
        <v>10341 / Ship's Electrician/Electro-technical Rating (E.T.R.)</v>
      </c>
      <c r="D61" s="221" t="s">
        <v>1584</v>
      </c>
      <c r="E61" s="219" t="s">
        <v>1585</v>
      </c>
      <c r="F61" s="219" t="str">
        <f t="shared" si="4"/>
        <v>6.2 / Infectious substances</v>
      </c>
    </row>
    <row r="62" spans="1:6" x14ac:dyDescent="0.25">
      <c r="A62" s="219" t="s">
        <v>1586</v>
      </c>
      <c r="B62" s="219" t="s">
        <v>1587</v>
      </c>
      <c r="C62" s="219" t="str">
        <f t="shared" si="0"/>
        <v>10342 / Assistant Ship's Electrician</v>
      </c>
      <c r="D62" s="221" t="s">
        <v>1588</v>
      </c>
      <c r="E62" s="219" t="s">
        <v>1589</v>
      </c>
      <c r="F62" s="219" t="str">
        <f t="shared" si="4"/>
        <v xml:space="preserve">A / Cargo which may liquefy </v>
      </c>
    </row>
    <row r="63" spans="1:6" x14ac:dyDescent="0.25">
      <c r="A63" s="219" t="s">
        <v>1590</v>
      </c>
      <c r="B63" s="219" t="s">
        <v>1591</v>
      </c>
      <c r="C63" s="219" t="str">
        <f t="shared" si="0"/>
        <v>10343 / Trainee Electrician</v>
      </c>
      <c r="D63" s="221" t="s">
        <v>1592</v>
      </c>
      <c r="E63" s="219" t="s">
        <v>1593</v>
      </c>
      <c r="F63" s="219" t="str">
        <f t="shared" si="4"/>
        <v>A AND B / Cargoes which may liquefy and with chemical hazards</v>
      </c>
    </row>
    <row r="64" spans="1:6" x14ac:dyDescent="0.25">
      <c r="A64" s="219" t="s">
        <v>1594</v>
      </c>
      <c r="B64" s="219" t="s">
        <v>1595</v>
      </c>
      <c r="C64" s="219" t="str">
        <f t="shared" si="0"/>
        <v>10400 / Boatswain (Bosun)</v>
      </c>
      <c r="D64" s="221" t="s">
        <v>1310</v>
      </c>
      <c r="E64" s="219" t="s">
        <v>1596</v>
      </c>
      <c r="F64" s="219" t="str">
        <f t="shared" si="4"/>
        <v>B / Cargoes with chemical hazards</v>
      </c>
    </row>
    <row r="65" spans="1:6" x14ac:dyDescent="0.25">
      <c r="A65" s="219" t="s">
        <v>1597</v>
      </c>
      <c r="B65" s="219" t="s">
        <v>1598</v>
      </c>
      <c r="C65" s="219" t="str">
        <f t="shared" si="0"/>
        <v>10401 / Chief Boatswain (Chief Bosun)</v>
      </c>
      <c r="D65" s="221" t="s">
        <v>1599</v>
      </c>
      <c r="E65" s="219" t="s">
        <v>1600</v>
      </c>
      <c r="F65" s="219" t="str">
        <f t="shared" si="4"/>
        <v>N.A. / Not Applicable</v>
      </c>
    </row>
    <row r="66" spans="1:6" x14ac:dyDescent="0.25">
      <c r="A66" s="219" t="s">
        <v>1601</v>
      </c>
      <c r="B66" s="219" t="s">
        <v>1602</v>
      </c>
      <c r="C66" s="219" t="str">
        <f t="shared" ref="C66:C129" si="5">A66&amp;" / "&amp;B66</f>
        <v>10402 / 2nd Boatswain (2nd Bosun)</v>
      </c>
      <c r="D66" s="221" t="s">
        <v>1283</v>
      </c>
      <c r="E66" s="219" t="s">
        <v>1603</v>
      </c>
      <c r="F66" s="219" t="str">
        <f t="shared" ref="F66:F68" si="6">D66&amp;" / "&amp;E66</f>
        <v>P / Product is included in code because of its pollution hazards</v>
      </c>
    </row>
    <row r="67" spans="1:6" x14ac:dyDescent="0.25">
      <c r="A67" s="219" t="s">
        <v>1604</v>
      </c>
      <c r="B67" s="219" t="s">
        <v>1605</v>
      </c>
      <c r="C67" s="219" t="str">
        <f t="shared" si="5"/>
        <v>10403 / Boatswain's Assistant (Bosun's Assistant)</v>
      </c>
      <c r="D67" s="221" t="s">
        <v>1275</v>
      </c>
      <c r="E67" s="219" t="s">
        <v>1606</v>
      </c>
      <c r="F67" s="219" t="str">
        <f t="shared" si="6"/>
        <v>S / Product is included in code because of its safety hazards</v>
      </c>
    </row>
    <row r="68" spans="1:6" x14ac:dyDescent="0.25">
      <c r="A68" s="219" t="s">
        <v>1607</v>
      </c>
      <c r="B68" s="219" t="s">
        <v>1608</v>
      </c>
      <c r="C68" s="219" t="str">
        <f t="shared" si="5"/>
        <v>10410 / Dual-Purpose Rating (DP Rating) (Both Deck &amp; Engine Departments)</v>
      </c>
      <c r="D68" s="221" t="s">
        <v>1609</v>
      </c>
      <c r="E68" s="219" t="s">
        <v>1610</v>
      </c>
      <c r="F68" s="219" t="str">
        <f t="shared" si="6"/>
        <v>S/P / Product is included in code because of its safety and pollution hazards</v>
      </c>
    </row>
    <row r="69" spans="1:6" x14ac:dyDescent="0.25">
      <c r="A69" s="219" t="s">
        <v>1611</v>
      </c>
      <c r="B69" s="219" t="s">
        <v>1612</v>
      </c>
      <c r="C69" s="219" t="str">
        <f t="shared" si="5"/>
        <v>10420 / Able Bodied Seafarer (AB Deck)</v>
      </c>
    </row>
    <row r="70" spans="1:6" x14ac:dyDescent="0.25">
      <c r="A70" s="219" t="s">
        <v>1613</v>
      </c>
      <c r="B70" s="219" t="s">
        <v>1614</v>
      </c>
      <c r="C70" s="219" t="str">
        <f t="shared" si="5"/>
        <v>10430 / Quartermaster (designated helmsman)</v>
      </c>
    </row>
    <row r="71" spans="1:6" x14ac:dyDescent="0.25">
      <c r="A71" s="219" t="s">
        <v>1615</v>
      </c>
      <c r="B71" s="219" t="s">
        <v>1616</v>
      </c>
      <c r="C71" s="219" t="str">
        <f t="shared" si="5"/>
        <v>10440 / Sailmaker</v>
      </c>
    </row>
    <row r="72" spans="1:6" x14ac:dyDescent="0.25">
      <c r="A72" s="219" t="s">
        <v>1617</v>
      </c>
      <c r="B72" s="219" t="s">
        <v>1618</v>
      </c>
      <c r="C72" s="219" t="str">
        <f t="shared" si="5"/>
        <v>10450 / Ordinary Seafarer (OS Deck) / Rating Forming Part of a Navigational Watch</v>
      </c>
    </row>
    <row r="73" spans="1:6" x14ac:dyDescent="0.25">
      <c r="A73" s="219" t="s">
        <v>1619</v>
      </c>
      <c r="B73" s="219" t="s">
        <v>1620</v>
      </c>
      <c r="C73" s="219" t="str">
        <f t="shared" si="5"/>
        <v>10460 / Deckhand	 Deck Utility (uncertified rating)</v>
      </c>
    </row>
    <row r="74" spans="1:6" x14ac:dyDescent="0.25">
      <c r="A74" s="219" t="s">
        <v>1621</v>
      </c>
      <c r="B74" s="219" t="s">
        <v>1622</v>
      </c>
      <c r="C74" s="219" t="str">
        <f t="shared" si="5"/>
        <v xml:space="preserve">10461 / Efficient Deckhand (EDH) </v>
      </c>
    </row>
    <row r="75" spans="1:6" x14ac:dyDescent="0.25">
      <c r="A75" s="219" t="s">
        <v>1623</v>
      </c>
      <c r="B75" s="219" t="s">
        <v>1624</v>
      </c>
      <c r="C75" s="219" t="str">
        <f t="shared" si="5"/>
        <v>10462 / Deck Trainee</v>
      </c>
    </row>
    <row r="76" spans="1:6" x14ac:dyDescent="0.25">
      <c r="A76" s="219" t="s">
        <v>1625</v>
      </c>
      <c r="B76" s="219" t="s">
        <v>1626</v>
      </c>
      <c r="C76" s="219" t="str">
        <f t="shared" si="5"/>
        <v>10470 / Pumpman</v>
      </c>
    </row>
    <row r="77" spans="1:6" x14ac:dyDescent="0.25">
      <c r="A77" s="219" t="s">
        <v>1627</v>
      </c>
      <c r="B77" s="219" t="s">
        <v>1628</v>
      </c>
      <c r="C77" s="219" t="str">
        <f t="shared" si="5"/>
        <v>10480 / Ship's Carpenter</v>
      </c>
    </row>
    <row r="78" spans="1:6" x14ac:dyDescent="0.25">
      <c r="A78" s="219" t="s">
        <v>1629</v>
      </c>
      <c r="B78" s="219" t="s">
        <v>1630</v>
      </c>
      <c r="C78" s="219" t="str">
        <f t="shared" si="5"/>
        <v>10481 / Second Ship's Carpenter (Passenger ships)</v>
      </c>
    </row>
    <row r="79" spans="1:6" x14ac:dyDescent="0.25">
      <c r="A79" s="219" t="s">
        <v>1631</v>
      </c>
      <c r="B79" s="219" t="s">
        <v>1632</v>
      </c>
      <c r="C79" s="219" t="str">
        <f t="shared" si="5"/>
        <v>10500 / Fitter</v>
      </c>
    </row>
    <row r="80" spans="1:6" x14ac:dyDescent="0.25">
      <c r="A80" s="219" t="s">
        <v>1633</v>
      </c>
      <c r="B80" s="219" t="s">
        <v>1634</v>
      </c>
      <c r="C80" s="219" t="str">
        <f t="shared" si="5"/>
        <v>10505 / Donkeyman (Historical vessels)</v>
      </c>
    </row>
    <row r="81" spans="1:3" x14ac:dyDescent="0.25">
      <c r="A81" s="219" t="s">
        <v>1635</v>
      </c>
      <c r="B81" s="219" t="s">
        <v>1636</v>
      </c>
      <c r="C81" s="219" t="str">
        <f t="shared" si="5"/>
        <v>10510 / Storekeeper</v>
      </c>
    </row>
    <row r="82" spans="1:3" x14ac:dyDescent="0.25">
      <c r="A82" s="219" t="s">
        <v>1637</v>
      </c>
      <c r="B82" s="219" t="s">
        <v>1638</v>
      </c>
      <c r="C82" s="219" t="str">
        <f t="shared" si="5"/>
        <v>10511 / Maintenance &amp; Workshop Technician</v>
      </c>
    </row>
    <row r="83" spans="1:3" x14ac:dyDescent="0.25">
      <c r="A83" s="219" t="s">
        <v>1639</v>
      </c>
      <c r="B83" s="219" t="s">
        <v>1640</v>
      </c>
      <c r="C83" s="219" t="str">
        <f t="shared" si="5"/>
        <v>10512 / Mechanic/Turner or Welder</v>
      </c>
    </row>
    <row r="84" spans="1:3" x14ac:dyDescent="0.25">
      <c r="A84" s="219" t="s">
        <v>1641</v>
      </c>
      <c r="B84" s="219" t="s">
        <v>1642</v>
      </c>
      <c r="C84" s="219" t="str">
        <f t="shared" si="5"/>
        <v>10530 / A.B. Engine	 Motorman</v>
      </c>
    </row>
    <row r="85" spans="1:3" x14ac:dyDescent="0.25">
      <c r="A85" s="219" t="s">
        <v>1643</v>
      </c>
      <c r="B85" s="219" t="s">
        <v>1644</v>
      </c>
      <c r="C85" s="219" t="str">
        <f t="shared" si="5"/>
        <v xml:space="preserve">10531 / Oiler	 qualified as an A.B. Engine </v>
      </c>
    </row>
    <row r="86" spans="1:3" x14ac:dyDescent="0.25">
      <c r="A86" s="219" t="s">
        <v>1645</v>
      </c>
      <c r="B86" s="219" t="s">
        <v>1646</v>
      </c>
      <c r="C86" s="219" t="str">
        <f t="shared" si="5"/>
        <v>10532 / Wiper</v>
      </c>
    </row>
    <row r="87" spans="1:3" x14ac:dyDescent="0.25">
      <c r="A87" s="219" t="s">
        <v>1647</v>
      </c>
      <c r="B87" s="219" t="s">
        <v>1648</v>
      </c>
      <c r="C87" s="219" t="str">
        <f t="shared" si="5"/>
        <v>10533 / Rating Forming Part of a Watch in a Manned Engine-Room (OS Engine)</v>
      </c>
    </row>
    <row r="88" spans="1:3" x14ac:dyDescent="0.25">
      <c r="A88" s="219" t="s">
        <v>1649</v>
      </c>
      <c r="B88" s="219" t="s">
        <v>1650</v>
      </c>
      <c r="C88" s="219" t="str">
        <f t="shared" si="5"/>
        <v>10534 / Engine-Room Trainee</v>
      </c>
    </row>
    <row r="89" spans="1:3" x14ac:dyDescent="0.25">
      <c r="A89" s="219" t="s">
        <v>1651</v>
      </c>
      <c r="B89" s="219" t="s">
        <v>1652</v>
      </c>
      <c r="C89" s="219" t="str">
        <f t="shared" si="5"/>
        <v>10560 / Fireman/stoker</v>
      </c>
    </row>
    <row r="90" spans="1:3" x14ac:dyDescent="0.25">
      <c r="A90" s="219" t="s">
        <v>1653</v>
      </c>
      <c r="B90" s="219" t="s">
        <v>1654</v>
      </c>
      <c r="C90" s="219" t="str">
        <f t="shared" si="5"/>
        <v>10561 / Trimmer</v>
      </c>
    </row>
    <row r="91" spans="1:3" x14ac:dyDescent="0.25">
      <c r="A91" s="219" t="s">
        <v>1655</v>
      </c>
      <c r="B91" s="219" t="s">
        <v>1656</v>
      </c>
      <c r="C91" s="219" t="str">
        <f t="shared" si="5"/>
        <v>10600 / Ship's Doctor (Surgeon)</v>
      </c>
    </row>
    <row r="92" spans="1:3" x14ac:dyDescent="0.25">
      <c r="A92" s="219" t="s">
        <v>1657</v>
      </c>
      <c r="B92" s="219" t="s">
        <v>1658</v>
      </c>
      <c r="C92" s="219" t="str">
        <f t="shared" si="5"/>
        <v>10601 / 2nd Ship's Doctor (2nd Surgeon)</v>
      </c>
    </row>
    <row r="93" spans="1:3" x14ac:dyDescent="0.25">
      <c r="A93" s="219" t="s">
        <v>1659</v>
      </c>
      <c r="B93" s="219" t="s">
        <v>1660</v>
      </c>
      <c r="C93" s="219" t="str">
        <f t="shared" si="5"/>
        <v>10602 / 1st Ship's Nurse/ Medical Orderly</v>
      </c>
    </row>
    <row r="94" spans="1:3" x14ac:dyDescent="0.25">
      <c r="A94" s="219" t="s">
        <v>1661</v>
      </c>
      <c r="B94" s="219" t="s">
        <v>1662</v>
      </c>
      <c r="C94" s="219" t="str">
        <f t="shared" si="5"/>
        <v>10603 / 2nd Ship's Nurse/ Medical Orderly</v>
      </c>
    </row>
    <row r="95" spans="1:3" x14ac:dyDescent="0.25">
      <c r="A95" s="219" t="s">
        <v>1663</v>
      </c>
      <c r="B95" s="219" t="s">
        <v>1664</v>
      </c>
      <c r="C95" s="219" t="str">
        <f t="shared" si="5"/>
        <v>10604 / Hospital Secretary/Assistant</v>
      </c>
    </row>
    <row r="96" spans="1:3" x14ac:dyDescent="0.25">
      <c r="A96" s="219" t="s">
        <v>1665</v>
      </c>
      <c r="B96" s="219" t="s">
        <v>1666</v>
      </c>
      <c r="C96" s="219" t="str">
        <f t="shared" si="5"/>
        <v>10605 / Masseur</v>
      </c>
    </row>
    <row r="97" spans="1:3" x14ac:dyDescent="0.25">
      <c r="A97" s="219" t="s">
        <v>1667</v>
      </c>
      <c r="B97" s="219" t="s">
        <v>1668</v>
      </c>
      <c r="C97" s="219" t="str">
        <f t="shared" si="5"/>
        <v>10606 / Physiotherapeutic Assistant</v>
      </c>
    </row>
    <row r="98" spans="1:3" x14ac:dyDescent="0.25">
      <c r="A98" s="219" t="s">
        <v>1669</v>
      </c>
      <c r="B98" s="219" t="s">
        <v>1670</v>
      </c>
      <c r="C98" s="219" t="str">
        <f t="shared" si="5"/>
        <v>10700 / Chief Cook</v>
      </c>
    </row>
    <row r="99" spans="1:3" x14ac:dyDescent="0.25">
      <c r="A99" s="219" t="s">
        <v>1671</v>
      </c>
      <c r="B99" s="219" t="s">
        <v>1672</v>
      </c>
      <c r="C99" s="219" t="str">
        <f t="shared" si="5"/>
        <v>10701 / Ship's Cook</v>
      </c>
    </row>
    <row r="100" spans="1:3" x14ac:dyDescent="0.25">
      <c r="A100" s="219" t="s">
        <v>1673</v>
      </c>
      <c r="B100" s="219" t="s">
        <v>1674</v>
      </c>
      <c r="C100" s="219" t="str">
        <f t="shared" si="5"/>
        <v>10702 / Assistant Cook</v>
      </c>
    </row>
    <row r="101" spans="1:3" x14ac:dyDescent="0.25">
      <c r="A101" s="219" t="s">
        <v>1675</v>
      </c>
      <c r="B101" s="219" t="s">
        <v>1676</v>
      </c>
      <c r="C101" s="219" t="str">
        <f t="shared" si="5"/>
        <v>10703 / Baker on merchant ships which regularly carry up to 12 passengers</v>
      </c>
    </row>
    <row r="102" spans="1:3" x14ac:dyDescent="0.25">
      <c r="A102" s="219" t="s">
        <v>1677</v>
      </c>
      <c r="B102" s="219" t="s">
        <v>1678</v>
      </c>
      <c r="C102" s="219" t="str">
        <f t="shared" si="5"/>
        <v>10800 / Kitchen Management staff</v>
      </c>
    </row>
    <row r="103" spans="1:3" x14ac:dyDescent="0.25">
      <c r="A103" s="219" t="s">
        <v>1679</v>
      </c>
      <c r="B103" s="219" t="s">
        <v>1680</v>
      </c>
      <c r="C103" s="219" t="str">
        <f t="shared" si="5"/>
        <v xml:space="preserve">10801 / Executive Chef / Chef de Cuisine </v>
      </c>
    </row>
    <row r="104" spans="1:3" x14ac:dyDescent="0.25">
      <c r="A104" s="219" t="s">
        <v>1681</v>
      </c>
      <c r="B104" s="219" t="s">
        <v>1682</v>
      </c>
      <c r="C104" s="219" t="str">
        <f t="shared" si="5"/>
        <v>10802 / Food &amp; Beverage Manager</v>
      </c>
    </row>
    <row r="105" spans="1:3" x14ac:dyDescent="0.25">
      <c r="A105" s="219" t="s">
        <v>1683</v>
      </c>
      <c r="B105" s="219" t="s">
        <v>1684</v>
      </c>
      <c r="C105" s="219" t="str">
        <f t="shared" si="5"/>
        <v>10803 / Provisions Master</v>
      </c>
    </row>
    <row r="106" spans="1:3" x14ac:dyDescent="0.25">
      <c r="A106" s="219" t="s">
        <v>1685</v>
      </c>
      <c r="B106" s="219" t="s">
        <v>1686</v>
      </c>
      <c r="C106" s="219" t="str">
        <f t="shared" si="5"/>
        <v xml:space="preserve">10804 / Deputy Head Chef / Sous Chef </v>
      </c>
    </row>
    <row r="107" spans="1:3" x14ac:dyDescent="0.25">
      <c r="A107" s="219" t="s">
        <v>1687</v>
      </c>
      <c r="B107" s="219" t="s">
        <v>1688</v>
      </c>
      <c r="C107" s="219" t="str">
        <f t="shared" si="5"/>
        <v>10805 / Station Chef / Chef de Partie</v>
      </c>
    </row>
    <row r="108" spans="1:3" x14ac:dyDescent="0.25">
      <c r="A108" s="219" t="s">
        <v>1689</v>
      </c>
      <c r="B108" s="219" t="s">
        <v>1690</v>
      </c>
      <c r="C108" s="219" t="str">
        <f t="shared" si="5"/>
        <v xml:space="preserve">10806 / Swing Chef / Tournant </v>
      </c>
    </row>
    <row r="109" spans="1:3" x14ac:dyDescent="0.25">
      <c r="A109" s="219" t="s">
        <v>1691</v>
      </c>
      <c r="B109" s="219" t="s">
        <v>1692</v>
      </c>
      <c r="C109" s="219" t="str">
        <f t="shared" si="5"/>
        <v xml:space="preserve">10807 / Vegetable Chef / Entremetier </v>
      </c>
    </row>
    <row r="110" spans="1:3" x14ac:dyDescent="0.25">
      <c r="A110" s="219" t="s">
        <v>1693</v>
      </c>
      <c r="B110" s="219" t="s">
        <v>1694</v>
      </c>
      <c r="C110" s="219" t="str">
        <f t="shared" si="5"/>
        <v xml:space="preserve">10808 / Fry Chef / Friturier </v>
      </c>
    </row>
    <row r="111" spans="1:3" x14ac:dyDescent="0.25">
      <c r="A111" s="219" t="s">
        <v>1695</v>
      </c>
      <c r="B111" s="219" t="s">
        <v>1696</v>
      </c>
      <c r="C111" s="219" t="str">
        <f t="shared" si="5"/>
        <v xml:space="preserve">10809 / Pantry Chef / Garde manger </v>
      </c>
    </row>
    <row r="112" spans="1:3" x14ac:dyDescent="0.25">
      <c r="A112" s="219" t="s">
        <v>1697</v>
      </c>
      <c r="B112" s="219" t="s">
        <v>1698</v>
      </c>
      <c r="C112" s="219" t="str">
        <f t="shared" si="5"/>
        <v>10810 / Pastry Chef / Pâtissier</v>
      </c>
    </row>
    <row r="113" spans="1:3" x14ac:dyDescent="0.25">
      <c r="A113" s="219" t="s">
        <v>1699</v>
      </c>
      <c r="B113" s="219" t="s">
        <v>1700</v>
      </c>
      <c r="C113" s="219" t="str">
        <f t="shared" si="5"/>
        <v xml:space="preserve">10811 / Fish Chef / Poissonnier </v>
      </c>
    </row>
    <row r="114" spans="1:3" x14ac:dyDescent="0.25">
      <c r="A114" s="219" t="s">
        <v>1701</v>
      </c>
      <c r="B114" s="219" t="s">
        <v>1702</v>
      </c>
      <c r="C114" s="219" t="str">
        <f t="shared" si="5"/>
        <v xml:space="preserve">10812 / Meat or Roast Chef / Rôtisseur </v>
      </c>
    </row>
    <row r="115" spans="1:3" x14ac:dyDescent="0.25">
      <c r="A115" s="219" t="s">
        <v>1703</v>
      </c>
      <c r="B115" s="219" t="s">
        <v>1704</v>
      </c>
      <c r="C115" s="219" t="str">
        <f t="shared" si="5"/>
        <v xml:space="preserve">10813 / Sauce Chef / Saucier </v>
      </c>
    </row>
    <row r="116" spans="1:3" x14ac:dyDescent="0.25">
      <c r="A116" s="219" t="s">
        <v>1705</v>
      </c>
      <c r="B116" s="219" t="s">
        <v>1706</v>
      </c>
      <c r="C116" s="219" t="str">
        <f t="shared" si="5"/>
        <v xml:space="preserve">10814 / Assistant or Junior Chef / Commis Chef </v>
      </c>
    </row>
    <row r="117" spans="1:3" x14ac:dyDescent="0.25">
      <c r="A117" s="219" t="s">
        <v>1707</v>
      </c>
      <c r="B117" s="219" t="s">
        <v>1708</v>
      </c>
      <c r="C117" s="219" t="str">
        <f t="shared" si="5"/>
        <v>10815 / Galley Chef for the passenger ship's crew</v>
      </c>
    </row>
    <row r="118" spans="1:3" x14ac:dyDescent="0.25">
      <c r="A118" s="219" t="s">
        <v>1709</v>
      </c>
      <c r="B118" s="219" t="s">
        <v>1710</v>
      </c>
      <c r="C118" s="219" t="str">
        <f t="shared" si="5"/>
        <v xml:space="preserve">10816 / Butcher / Boucher </v>
      </c>
    </row>
    <row r="119" spans="1:3" x14ac:dyDescent="0.25">
      <c r="A119" s="219" t="s">
        <v>1711</v>
      </c>
      <c r="B119" s="219" t="s">
        <v>1712</v>
      </c>
      <c r="C119" s="219" t="str">
        <f t="shared" si="5"/>
        <v>10817 / Galley/Kitchen Staff</v>
      </c>
    </row>
    <row r="120" spans="1:3" x14ac:dyDescent="0.25">
      <c r="A120" s="219" t="s">
        <v>1713</v>
      </c>
      <c r="B120" s="219" t="s">
        <v>1714</v>
      </c>
      <c r="C120" s="219" t="str">
        <f t="shared" si="5"/>
        <v xml:space="preserve">10818 / Chief Purser </v>
      </c>
    </row>
    <row r="121" spans="1:3" x14ac:dyDescent="0.25">
      <c r="A121" s="219" t="s">
        <v>1715</v>
      </c>
      <c r="B121" s="219" t="s">
        <v>1716</v>
      </c>
      <c r="C121" s="219" t="str">
        <f t="shared" si="5"/>
        <v>10819 / 2nd Purser</v>
      </c>
    </row>
    <row r="122" spans="1:3" x14ac:dyDescent="0.25">
      <c r="A122" s="219" t="s">
        <v>1717</v>
      </c>
      <c r="B122" s="219" t="s">
        <v>1718</v>
      </c>
      <c r="C122" s="219" t="str">
        <f t="shared" si="5"/>
        <v>10820 / 3rd Purser</v>
      </c>
    </row>
    <row r="123" spans="1:3" x14ac:dyDescent="0.25">
      <c r="A123" s="219" t="s">
        <v>1719</v>
      </c>
      <c r="B123" s="219" t="s">
        <v>1720</v>
      </c>
      <c r="C123" s="219" t="str">
        <f t="shared" si="5"/>
        <v>10821 / Chief Steward/Stewardess</v>
      </c>
    </row>
    <row r="124" spans="1:3" x14ac:dyDescent="0.25">
      <c r="A124" s="219" t="s">
        <v>1721</v>
      </c>
      <c r="B124" s="219" t="s">
        <v>1722</v>
      </c>
      <c r="C124" s="219" t="str">
        <f t="shared" si="5"/>
        <v>10822 / Steward/Stewardess</v>
      </c>
    </row>
    <row r="125" spans="1:3" x14ac:dyDescent="0.25">
      <c r="A125" s="219" t="s">
        <v>1723</v>
      </c>
      <c r="B125" s="219" t="s">
        <v>1724</v>
      </c>
      <c r="C125" s="219" t="str">
        <f t="shared" si="5"/>
        <v>10823 / Messman or Pantryman-woman</v>
      </c>
    </row>
    <row r="126" spans="1:3" x14ac:dyDescent="0.25">
      <c r="A126" s="219" t="s">
        <v>1725</v>
      </c>
      <c r="B126" s="219" t="s">
        <v>1726</v>
      </c>
      <c r="C126" s="219" t="str">
        <f t="shared" si="5"/>
        <v>10824 / Laundryman only on ships which regularly carry up to 12 passengers</v>
      </c>
    </row>
    <row r="127" spans="1:3" x14ac:dyDescent="0.25">
      <c r="A127" s="219" t="s">
        <v>1727</v>
      </c>
      <c r="B127" s="219" t="s">
        <v>1728</v>
      </c>
      <c r="C127" s="219" t="str">
        <f t="shared" si="5"/>
        <v>10900 / Dining Room staff</v>
      </c>
    </row>
    <row r="128" spans="1:3" x14ac:dyDescent="0.25">
      <c r="A128" s="219" t="s">
        <v>1729</v>
      </c>
      <c r="B128" s="219" t="s">
        <v>1730</v>
      </c>
      <c r="C128" s="219" t="str">
        <f t="shared" si="5"/>
        <v>10901 / Dining Room manager / Maître d'hotel</v>
      </c>
    </row>
    <row r="129" spans="1:3" x14ac:dyDescent="0.25">
      <c r="A129" s="219" t="s">
        <v>1731</v>
      </c>
      <c r="B129" s="219" t="s">
        <v>1732</v>
      </c>
      <c r="C129" s="219" t="str">
        <f t="shared" si="5"/>
        <v>10902 / Dining Room Head Waiter/Waitress</v>
      </c>
    </row>
    <row r="130" spans="1:3" x14ac:dyDescent="0.25">
      <c r="A130" s="219" t="s">
        <v>1733</v>
      </c>
      <c r="B130" s="219" t="s">
        <v>1734</v>
      </c>
      <c r="C130" s="219" t="str">
        <f t="shared" ref="C130:C193" si="7">A130&amp;" / "&amp;B130</f>
        <v>10903 / 1st Wine Steward/Stewardess / Sommelier</v>
      </c>
    </row>
    <row r="131" spans="1:3" x14ac:dyDescent="0.25">
      <c r="A131" s="219" t="s">
        <v>1735</v>
      </c>
      <c r="B131" s="219" t="s">
        <v>1736</v>
      </c>
      <c r="C131" s="219" t="str">
        <f t="shared" si="7"/>
        <v>10904 / 2nd Wine Steward/Stewardess / 2. Sommelier</v>
      </c>
    </row>
    <row r="132" spans="1:3" x14ac:dyDescent="0.25">
      <c r="A132" s="219" t="s">
        <v>1737</v>
      </c>
      <c r="B132" s="219" t="s">
        <v>1738</v>
      </c>
      <c r="C132" s="219" t="str">
        <f t="shared" si="7"/>
        <v>10905 / Dining Room Waiter/Waitress</v>
      </c>
    </row>
    <row r="133" spans="1:3" x14ac:dyDescent="0.25">
      <c r="A133" s="219" t="s">
        <v>1739</v>
      </c>
      <c r="B133" s="219" t="s">
        <v>1740</v>
      </c>
      <c r="C133" s="219" t="str">
        <f t="shared" si="7"/>
        <v>11000 / Bar staff</v>
      </c>
    </row>
    <row r="134" spans="1:3" x14ac:dyDescent="0.25">
      <c r="A134" s="219" t="s">
        <v>1741</v>
      </c>
      <c r="B134" s="219" t="s">
        <v>1742</v>
      </c>
      <c r="C134" s="219" t="str">
        <f t="shared" si="7"/>
        <v>11001 / Bar Manager</v>
      </c>
    </row>
    <row r="135" spans="1:3" x14ac:dyDescent="0.25">
      <c r="A135" s="219" t="s">
        <v>1743</v>
      </c>
      <c r="B135" s="219" t="s">
        <v>1744</v>
      </c>
      <c r="C135" s="219" t="str">
        <f t="shared" si="7"/>
        <v>11002 / Bartender / Barkeeper / Barmaid</v>
      </c>
    </row>
    <row r="136" spans="1:3" x14ac:dyDescent="0.25">
      <c r="A136" s="219" t="s">
        <v>1745</v>
      </c>
      <c r="B136" s="219" t="s">
        <v>1746</v>
      </c>
      <c r="C136" s="219" t="str">
        <f t="shared" si="7"/>
        <v>11003 / Cocktail Server</v>
      </c>
    </row>
    <row r="137" spans="1:3" x14ac:dyDescent="0.25">
      <c r="A137" s="219" t="s">
        <v>1747</v>
      </c>
      <c r="B137" s="219" t="s">
        <v>1748</v>
      </c>
      <c r="C137" s="219" t="str">
        <f t="shared" si="7"/>
        <v>11100 / Buffet staff</v>
      </c>
    </row>
    <row r="138" spans="1:3" x14ac:dyDescent="0.25">
      <c r="A138" s="219" t="s">
        <v>1749</v>
      </c>
      <c r="B138" s="219" t="s">
        <v>1750</v>
      </c>
      <c r="C138" s="219" t="str">
        <f t="shared" si="7"/>
        <v>11101 / Head Buffet Server</v>
      </c>
    </row>
    <row r="139" spans="1:3" x14ac:dyDescent="0.25">
      <c r="A139" s="219" t="s">
        <v>1751</v>
      </c>
      <c r="B139" s="219" t="s">
        <v>1752</v>
      </c>
      <c r="C139" s="219" t="str">
        <f t="shared" si="7"/>
        <v>11102 / Buffer Servers</v>
      </c>
    </row>
    <row r="140" spans="1:3" x14ac:dyDescent="0.25">
      <c r="A140" s="219" t="s">
        <v>1753</v>
      </c>
      <c r="B140" s="219" t="s">
        <v>1754</v>
      </c>
      <c r="C140" s="219" t="str">
        <f t="shared" si="7"/>
        <v>11200 / Hotel staff</v>
      </c>
    </row>
    <row r="141" spans="1:3" x14ac:dyDescent="0.25">
      <c r="A141" s="219" t="s">
        <v>1755</v>
      </c>
      <c r="B141" s="219" t="s">
        <v>1756</v>
      </c>
      <c r="C141" s="219" t="str">
        <f t="shared" si="7"/>
        <v>11201 / Hotel Director</v>
      </c>
    </row>
    <row r="142" spans="1:3" x14ac:dyDescent="0.25">
      <c r="A142" s="219" t="s">
        <v>1757</v>
      </c>
      <c r="B142" s="219" t="s">
        <v>1758</v>
      </c>
      <c r="C142" s="219" t="str">
        <f t="shared" si="7"/>
        <v>11202 / Accountant</v>
      </c>
    </row>
    <row r="143" spans="1:3" x14ac:dyDescent="0.25">
      <c r="A143" s="219" t="s">
        <v>1759</v>
      </c>
      <c r="B143" s="219" t="s">
        <v>1760</v>
      </c>
      <c r="C143" s="219" t="str">
        <f t="shared" si="7"/>
        <v>11203 / Front Desk - Concierge</v>
      </c>
    </row>
    <row r="144" spans="1:3" x14ac:dyDescent="0.25">
      <c r="A144" s="219" t="s">
        <v>1761</v>
      </c>
      <c r="B144" s="219" t="s">
        <v>1762</v>
      </c>
      <c r="C144" s="219" t="str">
        <f t="shared" si="7"/>
        <v>11204 / Receptionist</v>
      </c>
    </row>
    <row r="145" spans="1:3" x14ac:dyDescent="0.25">
      <c r="A145" s="219" t="s">
        <v>1763</v>
      </c>
      <c r="B145" s="219" t="s">
        <v>1764</v>
      </c>
      <c r="C145" s="219" t="str">
        <f t="shared" si="7"/>
        <v>11205 / Programme Coordinator</v>
      </c>
    </row>
    <row r="146" spans="1:3" x14ac:dyDescent="0.25">
      <c r="A146" s="219" t="s">
        <v>1765</v>
      </c>
      <c r="B146" s="219" t="s">
        <v>1766</v>
      </c>
      <c r="C146" s="219" t="str">
        <f t="shared" si="7"/>
        <v>11206 / Chief Cabin Steward/Stewardess</v>
      </c>
    </row>
    <row r="147" spans="1:3" x14ac:dyDescent="0.25">
      <c r="A147" s="219" t="s">
        <v>1767</v>
      </c>
      <c r="B147" s="219" t="s">
        <v>1768</v>
      </c>
      <c r="C147" s="219" t="str">
        <f t="shared" si="7"/>
        <v>11207 / 1st Cabin Steward/Stewardess</v>
      </c>
    </row>
    <row r="148" spans="1:3" x14ac:dyDescent="0.25">
      <c r="A148" s="219" t="s">
        <v>1769</v>
      </c>
      <c r="B148" s="219" t="s">
        <v>1770</v>
      </c>
      <c r="C148" s="219" t="str">
        <f t="shared" si="7"/>
        <v>11208 / 2nd Cabin Steward/Stewardess</v>
      </c>
    </row>
    <row r="149" spans="1:3" x14ac:dyDescent="0.25">
      <c r="A149" s="219" t="s">
        <v>1771</v>
      </c>
      <c r="B149" s="219" t="s">
        <v>1772</v>
      </c>
      <c r="C149" s="219" t="str">
        <f t="shared" si="7"/>
        <v>11209 / Cabin Steward/Stewardess</v>
      </c>
    </row>
    <row r="150" spans="1:3" x14ac:dyDescent="0.25">
      <c r="A150" s="219" t="s">
        <v>1773</v>
      </c>
      <c r="B150" s="219" t="s">
        <v>1774</v>
      </c>
      <c r="C150" s="219" t="str">
        <f t="shared" si="7"/>
        <v xml:space="preserve">11210 / Butler / Page </v>
      </c>
    </row>
    <row r="151" spans="1:3" x14ac:dyDescent="0.25">
      <c r="A151" s="219" t="s">
        <v>1775</v>
      </c>
      <c r="B151" s="219" t="s">
        <v>1776</v>
      </c>
      <c r="C151" s="219" t="str">
        <f t="shared" si="7"/>
        <v>11211 / Lift Attendant / Porter</v>
      </c>
    </row>
    <row r="152" spans="1:3" x14ac:dyDescent="0.25">
      <c r="A152" s="219" t="s">
        <v>1777</v>
      </c>
      <c r="B152" s="219" t="s">
        <v>1778</v>
      </c>
      <c r="C152" s="219" t="str">
        <f t="shared" si="7"/>
        <v>11212 / Chief Housekeeper</v>
      </c>
    </row>
    <row r="153" spans="1:3" x14ac:dyDescent="0.25">
      <c r="A153" s="219" t="s">
        <v>1779</v>
      </c>
      <c r="B153" s="219" t="s">
        <v>1780</v>
      </c>
      <c r="C153" s="219" t="str">
        <f t="shared" si="7"/>
        <v>11213 / Assistant Housekeeper</v>
      </c>
    </row>
    <row r="154" spans="1:3" x14ac:dyDescent="0.25">
      <c r="A154" s="219" t="s">
        <v>1781</v>
      </c>
      <c r="B154" s="219" t="s">
        <v>1782</v>
      </c>
      <c r="C154" s="219" t="str">
        <f t="shared" si="7"/>
        <v>11214 / Cabin Cleaning Staff</v>
      </c>
    </row>
    <row r="155" spans="1:3" x14ac:dyDescent="0.25">
      <c r="A155" s="219" t="s">
        <v>1783</v>
      </c>
      <c r="B155" s="219" t="s">
        <v>1784</v>
      </c>
      <c r="C155" s="219" t="str">
        <f t="shared" si="7"/>
        <v>11215 / General Cleaning Staff</v>
      </c>
    </row>
    <row r="156" spans="1:3" x14ac:dyDescent="0.25">
      <c r="A156" s="219" t="s">
        <v>1785</v>
      </c>
      <c r="B156" s="219" t="s">
        <v>1786</v>
      </c>
      <c r="C156" s="219" t="str">
        <f t="shared" si="7"/>
        <v xml:space="preserve">11216 / Laundry Manager </v>
      </c>
    </row>
    <row r="157" spans="1:3" x14ac:dyDescent="0.25">
      <c r="A157" s="219" t="s">
        <v>1787</v>
      </c>
      <c r="B157" s="219" t="s">
        <v>1788</v>
      </c>
      <c r="C157" s="219" t="str">
        <f t="shared" si="7"/>
        <v>11217 / Laundry Staff</v>
      </c>
    </row>
    <row r="158" spans="1:3" x14ac:dyDescent="0.25">
      <c r="A158" s="219" t="s">
        <v>1789</v>
      </c>
      <c r="B158" s="219" t="s">
        <v>1790</v>
      </c>
      <c r="C158" s="219" t="str">
        <f t="shared" si="7"/>
        <v>11300 / Commercial service staff</v>
      </c>
    </row>
    <row r="159" spans="1:3" x14ac:dyDescent="0.25">
      <c r="A159" s="219" t="s">
        <v>1791</v>
      </c>
      <c r="B159" s="219" t="s">
        <v>1792</v>
      </c>
      <c r="C159" s="219" t="str">
        <f t="shared" si="7"/>
        <v xml:space="preserve">11301 / Gift Shop Manager </v>
      </c>
    </row>
    <row r="160" spans="1:3" x14ac:dyDescent="0.25">
      <c r="A160" s="219" t="s">
        <v>1793</v>
      </c>
      <c r="B160" s="219" t="s">
        <v>1794</v>
      </c>
      <c r="C160" s="219" t="str">
        <f t="shared" si="7"/>
        <v>11302 / Gift Shop Sales Assistant</v>
      </c>
    </row>
    <row r="161" spans="1:3" x14ac:dyDescent="0.25">
      <c r="A161" s="219" t="s">
        <v>1795</v>
      </c>
      <c r="B161" s="219" t="s">
        <v>1796</v>
      </c>
      <c r="C161" s="219" t="str">
        <f t="shared" si="7"/>
        <v>11303 / Hairdresser</v>
      </c>
    </row>
    <row r="162" spans="1:3" x14ac:dyDescent="0.25">
      <c r="A162" s="219" t="s">
        <v>1797</v>
      </c>
      <c r="B162" s="219" t="s">
        <v>1798</v>
      </c>
      <c r="C162" s="219" t="str">
        <f t="shared" si="7"/>
        <v>11304 / Photograph</v>
      </c>
    </row>
    <row r="163" spans="1:3" x14ac:dyDescent="0.25">
      <c r="A163" s="219" t="s">
        <v>1799</v>
      </c>
      <c r="B163" s="219" t="s">
        <v>1666</v>
      </c>
      <c r="C163" s="219" t="str">
        <f t="shared" si="7"/>
        <v>11305 / Masseur</v>
      </c>
    </row>
    <row r="164" spans="1:3" x14ac:dyDescent="0.25">
      <c r="A164" s="219" t="s">
        <v>1800</v>
      </c>
      <c r="B164" s="219" t="s">
        <v>1668</v>
      </c>
      <c r="C164" s="219" t="str">
        <f t="shared" si="7"/>
        <v>11306 / Physiotherapeutic Assistant</v>
      </c>
    </row>
    <row r="165" spans="1:3" x14ac:dyDescent="0.25">
      <c r="A165" s="219" t="s">
        <v>1801</v>
      </c>
      <c r="B165" s="219" t="s">
        <v>1802</v>
      </c>
      <c r="C165" s="219" t="str">
        <f t="shared" si="7"/>
        <v>11307 / Sauna-Attendant</v>
      </c>
    </row>
    <row r="166" spans="1:3" x14ac:dyDescent="0.25">
      <c r="A166" s="219" t="s">
        <v>1803</v>
      </c>
      <c r="B166" s="219" t="s">
        <v>1804</v>
      </c>
      <c r="C166" s="219" t="str">
        <f t="shared" si="7"/>
        <v>11308 / Fitness-Trainer</v>
      </c>
    </row>
    <row r="167" spans="1:3" x14ac:dyDescent="0.25">
      <c r="A167" s="219" t="s">
        <v>1805</v>
      </c>
      <c r="B167" s="219" t="s">
        <v>1806</v>
      </c>
      <c r="C167" s="219" t="str">
        <f t="shared" si="7"/>
        <v>11309 / Pool-Attendant</v>
      </c>
    </row>
    <row r="168" spans="1:3" x14ac:dyDescent="0.25">
      <c r="A168" s="219" t="s">
        <v>1807</v>
      </c>
      <c r="B168" s="219" t="s">
        <v>1808</v>
      </c>
      <c r="C168" s="219" t="str">
        <f t="shared" si="7"/>
        <v>11400 / Entertainment staff</v>
      </c>
    </row>
    <row r="169" spans="1:3" x14ac:dyDescent="0.25">
      <c r="A169" s="219" t="s">
        <v>1809</v>
      </c>
      <c r="B169" s="219" t="s">
        <v>1810</v>
      </c>
      <c r="C169" s="219" t="str">
        <f t="shared" si="7"/>
        <v xml:space="preserve">11401 / Casino Manager </v>
      </c>
    </row>
    <row r="170" spans="1:3" x14ac:dyDescent="0.25">
      <c r="A170" s="219" t="s">
        <v>1811</v>
      </c>
      <c r="B170" s="219" t="s">
        <v>1812</v>
      </c>
      <c r="C170" s="219" t="str">
        <f t="shared" si="7"/>
        <v>11402 / Croupier</v>
      </c>
    </row>
    <row r="171" spans="1:3" x14ac:dyDescent="0.25">
      <c r="A171" s="219" t="s">
        <v>1813</v>
      </c>
      <c r="B171" s="219" t="s">
        <v>1814</v>
      </c>
      <c r="C171" s="219" t="str">
        <f t="shared" si="7"/>
        <v>11403 / Casino Staff</v>
      </c>
    </row>
    <row r="172" spans="1:3" x14ac:dyDescent="0.25">
      <c r="A172" s="219" t="s">
        <v>1815</v>
      </c>
      <c r="B172" s="219" t="s">
        <v>1816</v>
      </c>
      <c r="C172" s="219" t="str">
        <f t="shared" si="7"/>
        <v xml:space="preserve">11404 / Theatre Manager </v>
      </c>
    </row>
    <row r="173" spans="1:3" x14ac:dyDescent="0.25">
      <c r="A173" s="219" t="s">
        <v>1817</v>
      </c>
      <c r="B173" s="219" t="s">
        <v>1818</v>
      </c>
      <c r="C173" s="219" t="str">
        <f t="shared" si="7"/>
        <v xml:space="preserve">11405 / Artist </v>
      </c>
    </row>
    <row r="174" spans="1:3" x14ac:dyDescent="0.25">
      <c r="A174" s="219" t="s">
        <v>1819</v>
      </c>
      <c r="B174" s="219" t="s">
        <v>1820</v>
      </c>
      <c r="C174" s="219" t="str">
        <f t="shared" si="7"/>
        <v>11406 / Entertainer</v>
      </c>
    </row>
    <row r="175" spans="1:3" x14ac:dyDescent="0.25">
      <c r="A175" s="219" t="s">
        <v>1821</v>
      </c>
      <c r="B175" s="219" t="s">
        <v>1822</v>
      </c>
      <c r="C175" s="219" t="str">
        <f t="shared" si="7"/>
        <v>11407 / Soloist Musician</v>
      </c>
    </row>
    <row r="176" spans="1:3" x14ac:dyDescent="0.25">
      <c r="A176" s="219" t="s">
        <v>1823</v>
      </c>
      <c r="B176" s="219" t="s">
        <v>1824</v>
      </c>
      <c r="C176" s="219" t="str">
        <f t="shared" si="7"/>
        <v>11408 / Musician</v>
      </c>
    </row>
    <row r="177" spans="1:3" x14ac:dyDescent="0.25">
      <c r="A177" s="219" t="s">
        <v>1825</v>
      </c>
      <c r="B177" s="219" t="s">
        <v>1826</v>
      </c>
      <c r="C177" s="219" t="str">
        <f t="shared" si="7"/>
        <v>11409 / Singer</v>
      </c>
    </row>
    <row r="178" spans="1:3" x14ac:dyDescent="0.25">
      <c r="A178" s="219" t="s">
        <v>1827</v>
      </c>
      <c r="B178" s="219" t="s">
        <v>1828</v>
      </c>
      <c r="C178" s="219" t="str">
        <f t="shared" si="7"/>
        <v xml:space="preserve">11410 / Children Entertainers / Storytellers </v>
      </c>
    </row>
    <row r="179" spans="1:3" x14ac:dyDescent="0.25">
      <c r="A179" s="219" t="s">
        <v>1829</v>
      </c>
      <c r="B179" s="219" t="s">
        <v>1830</v>
      </c>
      <c r="C179" s="219" t="str">
        <f t="shared" si="7"/>
        <v xml:space="preserve">11411 / Event Manager </v>
      </c>
    </row>
    <row r="180" spans="1:3" x14ac:dyDescent="0.25">
      <c r="A180" s="219" t="s">
        <v>1831</v>
      </c>
      <c r="B180" s="219" t="s">
        <v>1832</v>
      </c>
      <c r="C180" s="219" t="str">
        <f t="shared" si="7"/>
        <v xml:space="preserve">11412 / Event/Excursion Expert or Guide </v>
      </c>
    </row>
    <row r="181" spans="1:3" x14ac:dyDescent="0.25">
      <c r="A181" s="219" t="s">
        <v>1833</v>
      </c>
      <c r="B181" s="219" t="s">
        <v>1834</v>
      </c>
      <c r="C181" s="219" t="str">
        <f t="shared" si="7"/>
        <v>11500 / Technical staff</v>
      </c>
    </row>
    <row r="182" spans="1:3" x14ac:dyDescent="0.25">
      <c r="A182" s="219" t="s">
        <v>1835</v>
      </c>
      <c r="B182" s="219" t="s">
        <v>1836</v>
      </c>
      <c r="C182" s="219" t="str">
        <f t="shared" si="7"/>
        <v>11501 / Maintenance Engineer</v>
      </c>
    </row>
    <row r="183" spans="1:3" x14ac:dyDescent="0.25">
      <c r="A183" s="219" t="s">
        <v>1837</v>
      </c>
      <c r="B183" s="219" t="s">
        <v>1838</v>
      </c>
      <c r="C183" s="219" t="str">
        <f t="shared" si="7"/>
        <v>11502 / Exhaust Gas Cleaning Systems Engineer (EGCS)</v>
      </c>
    </row>
    <row r="184" spans="1:3" x14ac:dyDescent="0.25">
      <c r="A184" s="219" t="s">
        <v>1839</v>
      </c>
      <c r="B184" s="219" t="s">
        <v>1840</v>
      </c>
      <c r="C184" s="219" t="str">
        <f t="shared" si="7"/>
        <v>11503 / Environmental Officer</v>
      </c>
    </row>
    <row r="185" spans="1:3" x14ac:dyDescent="0.25">
      <c r="A185" s="219" t="s">
        <v>1841</v>
      </c>
      <c r="B185" s="219" t="s">
        <v>1842</v>
      </c>
      <c r="C185" s="219" t="str">
        <f t="shared" si="7"/>
        <v>11504 / Recycling Operations Officer</v>
      </c>
    </row>
    <row r="186" spans="1:3" x14ac:dyDescent="0.25">
      <c r="A186" s="219" t="s">
        <v>1843</v>
      </c>
      <c r="B186" s="219" t="s">
        <v>1844</v>
      </c>
      <c r="C186" s="219" t="str">
        <f t="shared" si="7"/>
        <v>11505 / Junior Environmental Officer</v>
      </c>
    </row>
    <row r="187" spans="1:3" x14ac:dyDescent="0.25">
      <c r="A187" s="219" t="s">
        <v>1845</v>
      </c>
      <c r="B187" s="219" t="s">
        <v>1846</v>
      </c>
      <c r="C187" s="219" t="str">
        <f t="shared" si="7"/>
        <v>11506 / Process Engineer (Rating)</v>
      </c>
    </row>
    <row r="188" spans="1:3" x14ac:dyDescent="0.25">
      <c r="A188" s="219" t="s">
        <v>1847</v>
      </c>
      <c r="B188" s="219" t="s">
        <v>1848</v>
      </c>
      <c r="C188" s="219" t="str">
        <f t="shared" si="7"/>
        <v>11507 / Waste Water Plant Assistant</v>
      </c>
    </row>
    <row r="189" spans="1:3" x14ac:dyDescent="0.25">
      <c r="A189" s="219" t="s">
        <v>1849</v>
      </c>
      <c r="B189" s="219" t="s">
        <v>1850</v>
      </c>
      <c r="C189" s="219" t="str">
        <f t="shared" si="7"/>
        <v>11508 / Garbage Handler</v>
      </c>
    </row>
    <row r="190" spans="1:3" x14ac:dyDescent="0.25">
      <c r="A190" s="219" t="s">
        <v>1851</v>
      </c>
      <c r="B190" s="219" t="s">
        <v>1852</v>
      </c>
      <c r="C190" s="219" t="str">
        <f t="shared" si="7"/>
        <v>11509 / Facility Manager (Rating)</v>
      </c>
    </row>
    <row r="191" spans="1:3" x14ac:dyDescent="0.25">
      <c r="A191" s="219" t="s">
        <v>1853</v>
      </c>
      <c r="B191" s="219" t="s">
        <v>1854</v>
      </c>
      <c r="C191" s="219" t="str">
        <f t="shared" si="7"/>
        <v>11510 / Facility Crewmember</v>
      </c>
    </row>
    <row r="192" spans="1:3" x14ac:dyDescent="0.25">
      <c r="A192" s="219" t="s">
        <v>1855</v>
      </c>
      <c r="B192" s="219" t="s">
        <v>1856</v>
      </c>
      <c r="C192" s="219" t="str">
        <f t="shared" si="7"/>
        <v>11511 / Entertainment Electronics Officer</v>
      </c>
    </row>
    <row r="193" spans="1:3" x14ac:dyDescent="0.25">
      <c r="A193" s="219" t="s">
        <v>1857</v>
      </c>
      <c r="B193" s="219" t="s">
        <v>1858</v>
      </c>
      <c r="C193" s="219" t="str">
        <f t="shared" si="7"/>
        <v>11512 / IT-Communications Officer</v>
      </c>
    </row>
    <row r="194" spans="1:3" x14ac:dyDescent="0.25">
      <c r="A194" s="219" t="s">
        <v>1859</v>
      </c>
      <c r="B194" s="219" t="s">
        <v>1860</v>
      </c>
      <c r="C194" s="219" t="str">
        <f t="shared" ref="C194:C257" si="8">A194&amp;" / "&amp;B194</f>
        <v>11513 / IT-Technician</v>
      </c>
    </row>
    <row r="195" spans="1:3" x14ac:dyDescent="0.25">
      <c r="A195" s="219" t="s">
        <v>1861</v>
      </c>
      <c r="B195" s="219" t="s">
        <v>1862</v>
      </c>
      <c r="C195" s="219" t="str">
        <f t="shared" si="8"/>
        <v>11514 / Assistant IT-Technician</v>
      </c>
    </row>
    <row r="196" spans="1:3" x14ac:dyDescent="0.25">
      <c r="A196" s="219" t="s">
        <v>1863</v>
      </c>
      <c r="B196" s="219" t="s">
        <v>1864</v>
      </c>
      <c r="C196" s="219" t="str">
        <f t="shared" si="8"/>
        <v>11515 / HVAC Engineer (Rating) {Air Conditioning etc}</v>
      </c>
    </row>
    <row r="197" spans="1:3" x14ac:dyDescent="0.25">
      <c r="A197" s="219" t="s">
        <v>1865</v>
      </c>
      <c r="B197" s="219" t="s">
        <v>1866</v>
      </c>
      <c r="C197" s="219" t="str">
        <f t="shared" si="8"/>
        <v>11516 / 1st. HVAC Technician &amp; Refrigeration Assistant</v>
      </c>
    </row>
    <row r="198" spans="1:3" x14ac:dyDescent="0.25">
      <c r="A198" s="219" t="s">
        <v>1867</v>
      </c>
      <c r="B198" s="219" t="s">
        <v>1868</v>
      </c>
      <c r="C198" s="219" t="str">
        <f t="shared" si="8"/>
        <v>11517 / 2nd. HVAC Technician &amp; Refrigeration Assistant</v>
      </c>
    </row>
    <row r="199" spans="1:3" x14ac:dyDescent="0.25">
      <c r="A199" s="219" t="s">
        <v>1869</v>
      </c>
      <c r="B199" s="219" t="s">
        <v>1870</v>
      </c>
      <c r="C199" s="219" t="str">
        <f t="shared" si="8"/>
        <v>11518 / QMED (Qualified Member of the Engine Department)</v>
      </c>
    </row>
    <row r="200" spans="1:3" x14ac:dyDescent="0.25">
      <c r="A200" s="219" t="s">
        <v>1871</v>
      </c>
      <c r="B200" s="219" t="s">
        <v>1872</v>
      </c>
      <c r="C200" s="219" t="str">
        <f t="shared" si="8"/>
        <v>11600 / Safety staff</v>
      </c>
    </row>
    <row r="201" spans="1:3" x14ac:dyDescent="0.25">
      <c r="A201" s="219" t="s">
        <v>1873</v>
      </c>
      <c r="B201" s="219" t="s">
        <v>1874</v>
      </c>
      <c r="C201" s="219" t="str">
        <f t="shared" si="8"/>
        <v>11601 / Ship Safety Officer</v>
      </c>
    </row>
    <row r="202" spans="1:3" x14ac:dyDescent="0.25">
      <c r="A202" s="219" t="s">
        <v>1875</v>
      </c>
      <c r="B202" s="219" t="s">
        <v>1876</v>
      </c>
      <c r="C202" s="219" t="str">
        <f t="shared" si="8"/>
        <v>11602 / Safety Officer	 Life Saving Appliances (LSA)</v>
      </c>
    </row>
    <row r="203" spans="1:3" x14ac:dyDescent="0.25">
      <c r="A203" s="219" t="s">
        <v>1877</v>
      </c>
      <c r="B203" s="219" t="s">
        <v>1878</v>
      </c>
      <c r="C203" s="219" t="str">
        <f t="shared" si="8"/>
        <v>11603 / Safety Officer	 Fire-Fighting (FF)</v>
      </c>
    </row>
    <row r="204" spans="1:3" x14ac:dyDescent="0.25">
      <c r="A204" s="219" t="s">
        <v>1879</v>
      </c>
      <c r="B204" s="219" t="s">
        <v>1880</v>
      </c>
      <c r="C204" s="219" t="str">
        <f t="shared" si="8"/>
        <v xml:space="preserve">11604 / Safety A.B. Rating for Life Saving Appliances (LSA) </v>
      </c>
    </row>
    <row r="205" spans="1:3" x14ac:dyDescent="0.25">
      <c r="A205" s="219" t="s">
        <v>1881</v>
      </c>
      <c r="B205" s="219" t="s">
        <v>1882</v>
      </c>
      <c r="C205" s="219" t="str">
        <f t="shared" si="8"/>
        <v>11605 / Deck Clerk</v>
      </c>
    </row>
    <row r="206" spans="1:3" x14ac:dyDescent="0.25">
      <c r="A206" s="219" t="s">
        <v>1883</v>
      </c>
      <c r="B206" s="219" t="s">
        <v>1884</v>
      </c>
      <c r="C206" s="219" t="str">
        <f t="shared" si="8"/>
        <v>11606 / Chief Fire-Fighter (Chief Fireman)</v>
      </c>
    </row>
    <row r="207" spans="1:3" x14ac:dyDescent="0.25">
      <c r="A207" s="219" t="s">
        <v>1885</v>
      </c>
      <c r="B207" s="219" t="s">
        <v>1886</v>
      </c>
      <c r="C207" s="219" t="str">
        <f t="shared" si="8"/>
        <v>11607 / Fire-Fighter/Fireman</v>
      </c>
    </row>
    <row r="208" spans="1:3" x14ac:dyDescent="0.25">
      <c r="A208" s="219" t="s">
        <v>1887</v>
      </c>
      <c r="B208" s="219" t="s">
        <v>1888</v>
      </c>
      <c r="C208" s="219" t="str">
        <f t="shared" si="8"/>
        <v xml:space="preserve">11608 / Ship Security Officer on Cruise ships </v>
      </c>
    </row>
    <row r="209" spans="1:3" x14ac:dyDescent="0.25">
      <c r="A209" s="219" t="s">
        <v>1889</v>
      </c>
      <c r="B209" s="219" t="s">
        <v>1890</v>
      </c>
      <c r="C209" s="219" t="str">
        <f t="shared" si="8"/>
        <v>11609 / Assistant Security Officer</v>
      </c>
    </row>
    <row r="210" spans="1:3" x14ac:dyDescent="0.25">
      <c r="A210" s="219" t="s">
        <v>1891</v>
      </c>
      <c r="B210" s="219" t="s">
        <v>1892</v>
      </c>
      <c r="C210" s="219" t="str">
        <f t="shared" si="8"/>
        <v>11610 / Security Guard</v>
      </c>
    </row>
    <row r="211" spans="1:3" x14ac:dyDescent="0.25">
      <c r="A211" s="219" t="s">
        <v>1893</v>
      </c>
      <c r="B211" s="219" t="s">
        <v>1894</v>
      </c>
      <c r="C211" s="219" t="str">
        <f t="shared" si="8"/>
        <v xml:space="preserve">11700 / Fisher  </v>
      </c>
    </row>
    <row r="212" spans="1:3" x14ac:dyDescent="0.25">
      <c r="A212" s="219" t="s">
        <v>1895</v>
      </c>
      <c r="B212" s="219" t="s">
        <v>1896</v>
      </c>
      <c r="C212" s="219" t="str">
        <f t="shared" si="8"/>
        <v xml:space="preserve">11701 / Fish-Worker	 Fish-Processor (on board) </v>
      </c>
    </row>
    <row r="213" spans="1:3" x14ac:dyDescent="0.25">
      <c r="A213" s="219" t="s">
        <v>1897</v>
      </c>
      <c r="B213" s="219" t="s">
        <v>1898</v>
      </c>
      <c r="C213" s="219" t="str">
        <f t="shared" si="8"/>
        <v>11702 / Factory Foreman on board Fishing Vessels</v>
      </c>
    </row>
    <row r="214" spans="1:3" x14ac:dyDescent="0.25">
      <c r="A214" s="219" t="s">
        <v>1899</v>
      </c>
      <c r="B214" s="219" t="s">
        <v>1900</v>
      </c>
      <c r="C214" s="219" t="str">
        <f t="shared" si="8"/>
        <v>11703 / Boat Handler</v>
      </c>
    </row>
    <row r="215" spans="1:3" x14ac:dyDescent="0.25">
      <c r="A215" s="219" t="s">
        <v>1901</v>
      </c>
      <c r="B215" s="219" t="s">
        <v>1902</v>
      </c>
      <c r="C215" s="219" t="str">
        <f t="shared" si="8"/>
        <v>11704 / Diver (Fishing Industry)</v>
      </c>
    </row>
    <row r="216" spans="1:3" x14ac:dyDescent="0.25">
      <c r="A216" s="219" t="s">
        <v>1903</v>
      </c>
      <c r="B216" s="219" t="s">
        <v>1904</v>
      </c>
      <c r="C216" s="219" t="str">
        <f t="shared" si="8"/>
        <v>11705 / Netmaker</v>
      </c>
    </row>
    <row r="217" spans="1:3" x14ac:dyDescent="0.25">
      <c r="A217" s="219" t="s">
        <v>1905</v>
      </c>
      <c r="B217" s="219" t="s">
        <v>1906</v>
      </c>
      <c r="C217" s="219" t="str">
        <f t="shared" si="8"/>
        <v>11706 / Spotter</v>
      </c>
    </row>
    <row r="218" spans="1:3" x14ac:dyDescent="0.25">
      <c r="A218" s="219" t="s">
        <v>1907</v>
      </c>
      <c r="B218" s="219" t="s">
        <v>1908</v>
      </c>
      <c r="C218" s="219" t="str">
        <f t="shared" si="8"/>
        <v>11707 / Harpooner</v>
      </c>
    </row>
    <row r="219" spans="1:3" x14ac:dyDescent="0.25">
      <c r="A219" s="219" t="s">
        <v>1909</v>
      </c>
      <c r="B219" s="219" t="s">
        <v>1910</v>
      </c>
      <c r="C219" s="219" t="str">
        <f t="shared" si="8"/>
        <v>11708 / Winchman</v>
      </c>
    </row>
    <row r="220" spans="1:3" x14ac:dyDescent="0.25">
      <c r="A220" s="219" t="s">
        <v>1911</v>
      </c>
      <c r="B220" s="219" t="s">
        <v>1912</v>
      </c>
      <c r="C220" s="219" t="str">
        <f t="shared" si="8"/>
        <v>11709 / Efficient Deckhand Fishing Vessels</v>
      </c>
    </row>
    <row r="221" spans="1:3" x14ac:dyDescent="0.25">
      <c r="A221" s="219" t="s">
        <v>1913</v>
      </c>
      <c r="B221" s="219" t="s">
        <v>1914</v>
      </c>
      <c r="C221" s="219" t="str">
        <f t="shared" si="8"/>
        <v>11710 / Deck Hand on Fishing Vessels</v>
      </c>
    </row>
    <row r="222" spans="1:3" x14ac:dyDescent="0.25">
      <c r="A222" s="219" t="s">
        <v>1915</v>
      </c>
      <c r="B222" s="219" t="s">
        <v>1916</v>
      </c>
      <c r="C222" s="219" t="str">
        <f t="shared" si="8"/>
        <v>11711 / Marine Biologist on Fishery Research Vessels</v>
      </c>
    </row>
    <row r="223" spans="1:3" x14ac:dyDescent="0.25">
      <c r="A223" s="219" t="s">
        <v>1917</v>
      </c>
      <c r="B223" s="219" t="s">
        <v>1918</v>
      </c>
      <c r="C223" s="219" t="str">
        <f t="shared" si="8"/>
        <v>11712 / Refrigeration Engineer on fishing vessels</v>
      </c>
    </row>
    <row r="224" spans="1:3" x14ac:dyDescent="0.25">
      <c r="A224" s="219" t="s">
        <v>1919</v>
      </c>
      <c r="B224" s="219" t="s">
        <v>1920</v>
      </c>
      <c r="C224" s="219" t="str">
        <f t="shared" si="8"/>
        <v>11713 / Maintenance Technician / Installation Technician</v>
      </c>
    </row>
    <row r="225" spans="1:3" x14ac:dyDescent="0.25">
      <c r="A225" s="219" t="s">
        <v>1921</v>
      </c>
      <c r="B225" s="219" t="s">
        <v>1922</v>
      </c>
      <c r="C225" s="219" t="str">
        <f t="shared" si="8"/>
        <v>11714 / Marine Refrigeration Technician</v>
      </c>
    </row>
    <row r="226" spans="1:3" x14ac:dyDescent="0.25">
      <c r="A226" s="219" t="s">
        <v>1923</v>
      </c>
      <c r="B226" s="219" t="s">
        <v>1924</v>
      </c>
      <c r="C226" s="219" t="str">
        <f t="shared" si="8"/>
        <v xml:space="preserve">11800 / (Maritime) Barge Supervisor (with or without STCW Certificate Qualifications) </v>
      </c>
    </row>
    <row r="227" spans="1:3" x14ac:dyDescent="0.25">
      <c r="A227" s="219" t="s">
        <v>1925</v>
      </c>
      <c r="B227" s="219" t="s">
        <v>1926</v>
      </c>
      <c r="C227" s="219" t="str">
        <f t="shared" si="8"/>
        <v>11801 / Deputy Platform Manager with Master Mariner Certification</v>
      </c>
    </row>
    <row r="228" spans="1:3" x14ac:dyDescent="0.25">
      <c r="A228" s="219" t="s">
        <v>1927</v>
      </c>
      <c r="B228" s="219" t="s">
        <v>1928</v>
      </c>
      <c r="C228" s="219" t="str">
        <f t="shared" si="8"/>
        <v xml:space="preserve">11802 / Stability Supervisor on MODUs or MOPUs </v>
      </c>
    </row>
    <row r="229" spans="1:3" x14ac:dyDescent="0.25">
      <c r="A229" s="219" t="s">
        <v>1929</v>
      </c>
      <c r="B229" s="219" t="s">
        <v>1930</v>
      </c>
      <c r="C229" s="219" t="str">
        <f t="shared" si="8"/>
        <v xml:space="preserve">11803 / Ballast Control Technician </v>
      </c>
    </row>
    <row r="230" spans="1:3" x14ac:dyDescent="0.25">
      <c r="A230" s="219" t="s">
        <v>1931</v>
      </c>
      <c r="B230" s="219" t="s">
        <v>1932</v>
      </c>
      <c r="C230" s="219" t="str">
        <f t="shared" si="8"/>
        <v>11804 / Ballast Controlman on Offshore	 MODUs or MOPUs</v>
      </c>
    </row>
    <row r="231" spans="1:3" x14ac:dyDescent="0.25">
      <c r="A231" s="219" t="s">
        <v>1933</v>
      </c>
      <c r="B231" s="219" t="s">
        <v>1934</v>
      </c>
      <c r="C231" s="219" t="str">
        <f t="shared" si="8"/>
        <v>11805 / Mudstrainer Operator</v>
      </c>
    </row>
    <row r="232" spans="1:3" x14ac:dyDescent="0.25">
      <c r="A232" s="219" t="s">
        <v>1935</v>
      </c>
      <c r="B232" s="219" t="s">
        <v>1936</v>
      </c>
      <c r="C232" s="219" t="str">
        <f t="shared" si="8"/>
        <v>11806 / Dynamic Positioning Officer (DPO) on Offshore	 MODUs or MOPUs</v>
      </c>
    </row>
    <row r="233" spans="1:3" x14ac:dyDescent="0.25">
      <c r="A233" s="219" t="s">
        <v>1937</v>
      </c>
      <c r="B233" s="219" t="s">
        <v>1938</v>
      </c>
      <c r="C233" s="219" t="str">
        <f t="shared" si="8"/>
        <v>11807 / Seismic Navigator</v>
      </c>
    </row>
    <row r="234" spans="1:3" x14ac:dyDescent="0.25">
      <c r="A234" s="219" t="s">
        <v>1939</v>
      </c>
      <c r="B234" s="219" t="s">
        <v>1940</v>
      </c>
      <c r="C234" s="219" t="str">
        <f t="shared" si="8"/>
        <v xml:space="preserve">11808 / Seismic Surveyor </v>
      </c>
    </row>
    <row r="235" spans="1:3" x14ac:dyDescent="0.25">
      <c r="A235" s="219" t="s">
        <v>1941</v>
      </c>
      <c r="B235" s="219" t="s">
        <v>1942</v>
      </c>
      <c r="C235" s="219" t="str">
        <f t="shared" si="8"/>
        <v>11809 / Cartographer &amp; Draughtsman</v>
      </c>
    </row>
    <row r="236" spans="1:3" x14ac:dyDescent="0.25">
      <c r="A236" s="219" t="s">
        <v>1943</v>
      </c>
      <c r="B236" s="219" t="s">
        <v>1944</v>
      </c>
      <c r="C236" s="219" t="str">
        <f t="shared" si="8"/>
        <v>11810 / Platform Manager / Rig Manager</v>
      </c>
    </row>
    <row r="237" spans="1:3" x14ac:dyDescent="0.25">
      <c r="A237" s="219" t="s">
        <v>1945</v>
      </c>
      <c r="B237" s="219" t="s">
        <v>1946</v>
      </c>
      <c r="C237" s="219" t="str">
        <f t="shared" si="8"/>
        <v>11811 / Barge Engineer with STCW Certification on MODUs or MOPUs</v>
      </c>
    </row>
    <row r="238" spans="1:3" x14ac:dyDescent="0.25">
      <c r="A238" s="219" t="s">
        <v>1947</v>
      </c>
      <c r="B238" s="219" t="s">
        <v>1948</v>
      </c>
      <c r="C238" s="219" t="str">
        <f t="shared" si="8"/>
        <v>11812 / Civil Engineer</v>
      </c>
    </row>
    <row r="239" spans="1:3" x14ac:dyDescent="0.25">
      <c r="A239" s="219" t="s">
        <v>1949</v>
      </c>
      <c r="B239" s="219" t="s">
        <v>1950</v>
      </c>
      <c r="C239" s="219" t="str">
        <f t="shared" si="8"/>
        <v>11813 / Drilling Engineer</v>
      </c>
    </row>
    <row r="240" spans="1:3" x14ac:dyDescent="0.25">
      <c r="A240" s="219" t="s">
        <v>1951</v>
      </c>
      <c r="B240" s="219" t="s">
        <v>1952</v>
      </c>
      <c r="C240" s="219" t="str">
        <f t="shared" si="8"/>
        <v>11814 / Hydraulic Engineer</v>
      </c>
    </row>
    <row r="241" spans="1:3" x14ac:dyDescent="0.25">
      <c r="A241" s="219" t="s">
        <v>1953</v>
      </c>
      <c r="B241" s="219" t="s">
        <v>1954</v>
      </c>
      <c r="C241" s="219" t="str">
        <f t="shared" si="8"/>
        <v>11815 / Instrumentation Engineer</v>
      </c>
    </row>
    <row r="242" spans="1:3" x14ac:dyDescent="0.25">
      <c r="A242" s="219" t="s">
        <v>1955</v>
      </c>
      <c r="B242" s="219" t="s">
        <v>1956</v>
      </c>
      <c r="C242" s="219" t="str">
        <f t="shared" si="8"/>
        <v>11816 / Operation Engineer</v>
      </c>
    </row>
    <row r="243" spans="1:3" x14ac:dyDescent="0.25">
      <c r="A243" s="219" t="s">
        <v>1957</v>
      </c>
      <c r="B243" s="219" t="s">
        <v>1958</v>
      </c>
      <c r="C243" s="219" t="str">
        <f t="shared" si="8"/>
        <v xml:space="preserve">11817 / Structural Engineer </v>
      </c>
    </row>
    <row r="244" spans="1:3" x14ac:dyDescent="0.25">
      <c r="A244" s="219" t="s">
        <v>1959</v>
      </c>
      <c r="B244" s="219" t="s">
        <v>1960</v>
      </c>
      <c r="C244" s="219" t="str">
        <f t="shared" si="8"/>
        <v>11818 / Subsea Engineer</v>
      </c>
    </row>
    <row r="245" spans="1:3" x14ac:dyDescent="0.25">
      <c r="A245" s="219" t="s">
        <v>1961</v>
      </c>
      <c r="B245" s="219" t="s">
        <v>1962</v>
      </c>
      <c r="C245" s="219" t="str">
        <f t="shared" si="8"/>
        <v>11819 / Environmental Engineer</v>
      </c>
    </row>
    <row r="246" spans="1:3" x14ac:dyDescent="0.25">
      <c r="A246" s="219" t="s">
        <v>1963</v>
      </c>
      <c r="B246" s="219" t="s">
        <v>1964</v>
      </c>
      <c r="C246" s="219" t="str">
        <f t="shared" si="8"/>
        <v xml:space="preserve">11820 / Geotechnical Engineer </v>
      </c>
    </row>
    <row r="247" spans="1:3" x14ac:dyDescent="0.25">
      <c r="A247" s="219" t="s">
        <v>1965</v>
      </c>
      <c r="B247" s="219" t="s">
        <v>1966</v>
      </c>
      <c r="C247" s="219" t="str">
        <f t="shared" si="8"/>
        <v>11821 / Geochemist</v>
      </c>
    </row>
    <row r="248" spans="1:3" x14ac:dyDescent="0.25">
      <c r="A248" s="219" t="s">
        <v>1967</v>
      </c>
      <c r="B248" s="219" t="s">
        <v>1968</v>
      </c>
      <c r="C248" s="219" t="str">
        <f t="shared" si="8"/>
        <v xml:space="preserve">11822 / Geologist </v>
      </c>
    </row>
    <row r="249" spans="1:3" x14ac:dyDescent="0.25">
      <c r="A249" s="219" t="s">
        <v>1969</v>
      </c>
      <c r="B249" s="219" t="s">
        <v>1970</v>
      </c>
      <c r="C249" s="219" t="str">
        <f t="shared" si="8"/>
        <v>11823 / Laboratory Technician</v>
      </c>
    </row>
    <row r="250" spans="1:3" x14ac:dyDescent="0.25">
      <c r="A250" s="219" t="s">
        <v>1971</v>
      </c>
      <c r="B250" s="219" t="s">
        <v>1972</v>
      </c>
      <c r="C250" s="219" t="str">
        <f t="shared" si="8"/>
        <v xml:space="preserve">11824 / Refinery Supervisor </v>
      </c>
    </row>
    <row r="251" spans="1:3" x14ac:dyDescent="0.25">
      <c r="A251" s="219" t="s">
        <v>1973</v>
      </c>
      <c r="B251" s="219" t="s">
        <v>1974</v>
      </c>
      <c r="C251" s="219" t="str">
        <f t="shared" si="8"/>
        <v>11825 / Cargo Technician</v>
      </c>
    </row>
    <row r="252" spans="1:3" x14ac:dyDescent="0.25">
      <c r="A252" s="219" t="s">
        <v>1975</v>
      </c>
      <c r="B252" s="219" t="s">
        <v>1976</v>
      </c>
      <c r="C252" s="219" t="str">
        <f t="shared" si="8"/>
        <v>11826 / Process Operator</v>
      </c>
    </row>
    <row r="253" spans="1:3" x14ac:dyDescent="0.25">
      <c r="A253" s="219" t="s">
        <v>1977</v>
      </c>
      <c r="B253" s="219" t="s">
        <v>1978</v>
      </c>
      <c r="C253" s="219" t="str">
        <f t="shared" si="8"/>
        <v xml:space="preserve">11827 / Gas-Plant-Operator </v>
      </c>
    </row>
    <row r="254" spans="1:3" x14ac:dyDescent="0.25">
      <c r="A254" s="219" t="s">
        <v>1979</v>
      </c>
      <c r="B254" s="219" t="s">
        <v>1980</v>
      </c>
      <c r="C254" s="219" t="str">
        <f t="shared" si="8"/>
        <v>11828 / Production Supervisor</v>
      </c>
    </row>
    <row r="255" spans="1:3" x14ac:dyDescent="0.25">
      <c r="A255" s="219" t="s">
        <v>1981</v>
      </c>
      <c r="B255" s="219" t="s">
        <v>1982</v>
      </c>
      <c r="C255" s="219" t="str">
        <f t="shared" si="8"/>
        <v>11829 / Maintenance Supervisor</v>
      </c>
    </row>
    <row r="256" spans="1:3" x14ac:dyDescent="0.25">
      <c r="A256" s="219" t="s">
        <v>1983</v>
      </c>
      <c r="B256" s="219" t="s">
        <v>1984</v>
      </c>
      <c r="C256" s="219" t="str">
        <f t="shared" si="8"/>
        <v>11830 / Deck Supervisor</v>
      </c>
    </row>
    <row r="257" spans="1:3" x14ac:dyDescent="0.25">
      <c r="A257" s="219" t="s">
        <v>1985</v>
      </c>
      <c r="B257" s="219" t="s">
        <v>1986</v>
      </c>
      <c r="C257" s="219" t="str">
        <f t="shared" si="8"/>
        <v>11831 / Safety Supervisor</v>
      </c>
    </row>
    <row r="258" spans="1:3" x14ac:dyDescent="0.25">
      <c r="A258" s="219" t="s">
        <v>1987</v>
      </c>
      <c r="B258" s="219" t="s">
        <v>1988</v>
      </c>
      <c r="C258" s="219" t="str">
        <f t="shared" ref="C258:C297" si="9">A258&amp;" / "&amp;B258</f>
        <v>11832 / Section Supervisor</v>
      </c>
    </row>
    <row r="259" spans="1:3" x14ac:dyDescent="0.25">
      <c r="A259" s="219" t="s">
        <v>1989</v>
      </c>
      <c r="B259" s="219" t="s">
        <v>1990</v>
      </c>
      <c r="C259" s="219" t="str">
        <f t="shared" si="9"/>
        <v>11833 / Assistant Section Supervisor</v>
      </c>
    </row>
    <row r="260" spans="1:3" x14ac:dyDescent="0.25">
      <c r="A260" s="219" t="s">
        <v>1991</v>
      </c>
      <c r="B260" s="219" t="s">
        <v>1992</v>
      </c>
      <c r="C260" s="219" t="str">
        <f t="shared" si="9"/>
        <v>11834 / Crane Supervisor</v>
      </c>
    </row>
    <row r="261" spans="1:3" x14ac:dyDescent="0.25">
      <c r="A261" s="219" t="s">
        <v>1993</v>
      </c>
      <c r="B261" s="219" t="s">
        <v>1994</v>
      </c>
      <c r="C261" s="219" t="str">
        <f t="shared" si="9"/>
        <v>11835 / Winching Supervisor</v>
      </c>
    </row>
    <row r="262" spans="1:3" x14ac:dyDescent="0.25">
      <c r="A262" s="219" t="s">
        <v>1995</v>
      </c>
      <c r="B262" s="219" t="s">
        <v>1996</v>
      </c>
      <c r="C262" s="219" t="str">
        <f t="shared" si="9"/>
        <v>11836 / Diving Supervisor</v>
      </c>
    </row>
    <row r="263" spans="1:3" x14ac:dyDescent="0.25">
      <c r="A263" s="219" t="s">
        <v>1997</v>
      </c>
      <c r="B263" s="219" t="s">
        <v>1998</v>
      </c>
      <c r="C263" s="219" t="str">
        <f t="shared" si="9"/>
        <v>11837 / Technical Supervisor</v>
      </c>
    </row>
    <row r="264" spans="1:3" x14ac:dyDescent="0.25">
      <c r="A264" s="219" t="s">
        <v>1999</v>
      </c>
      <c r="B264" s="219" t="s">
        <v>2000</v>
      </c>
      <c r="C264" s="219" t="str">
        <f t="shared" si="9"/>
        <v>11838 / Control-room Operator</v>
      </c>
    </row>
    <row r="265" spans="1:3" x14ac:dyDescent="0.25">
      <c r="A265" s="219" t="s">
        <v>2001</v>
      </c>
      <c r="B265" s="219" t="s">
        <v>2002</v>
      </c>
      <c r="C265" s="219" t="str">
        <f t="shared" si="9"/>
        <v>11839 / Engine-room Operator</v>
      </c>
    </row>
    <row r="266" spans="1:3" x14ac:dyDescent="0.25">
      <c r="A266" s="219" t="s">
        <v>2003</v>
      </c>
      <c r="B266" s="219" t="s">
        <v>2004</v>
      </c>
      <c r="C266" s="219" t="str">
        <f t="shared" si="9"/>
        <v>11840 / Electronics Engineer</v>
      </c>
    </row>
    <row r="267" spans="1:3" x14ac:dyDescent="0.25">
      <c r="A267" s="219" t="s">
        <v>2005</v>
      </c>
      <c r="B267" s="219" t="s">
        <v>2006</v>
      </c>
      <c r="C267" s="219" t="str">
        <f t="shared" si="9"/>
        <v>11841 / Rig Electrician</v>
      </c>
    </row>
    <row r="268" spans="1:3" x14ac:dyDescent="0.25">
      <c r="A268" s="219" t="s">
        <v>2007</v>
      </c>
      <c r="B268" s="219" t="s">
        <v>2008</v>
      </c>
      <c r="C268" s="219" t="str">
        <f t="shared" si="9"/>
        <v>11842 / ROV Technical Pilot</v>
      </c>
    </row>
    <row r="269" spans="1:3" x14ac:dyDescent="0.25">
      <c r="A269" s="219" t="s">
        <v>2009</v>
      </c>
      <c r="B269" s="219" t="s">
        <v>2010</v>
      </c>
      <c r="C269" s="219" t="str">
        <f t="shared" si="9"/>
        <v>11843 / Drilling Superintendent</v>
      </c>
    </row>
    <row r="270" spans="1:3" x14ac:dyDescent="0.25">
      <c r="A270" s="219" t="s">
        <v>2011</v>
      </c>
      <c r="B270" s="219" t="s">
        <v>2012</v>
      </c>
      <c r="C270" s="219" t="str">
        <f t="shared" si="9"/>
        <v>11844 / Drilling Foreman</v>
      </c>
    </row>
    <row r="271" spans="1:3" x14ac:dyDescent="0.25">
      <c r="A271" s="219" t="s">
        <v>2013</v>
      </c>
      <c r="B271" s="219" t="s">
        <v>2014</v>
      </c>
      <c r="C271" s="219" t="str">
        <f t="shared" si="9"/>
        <v xml:space="preserve">11845 / Directional Driller </v>
      </c>
    </row>
    <row r="272" spans="1:3" x14ac:dyDescent="0.25">
      <c r="A272" s="219" t="s">
        <v>2015</v>
      </c>
      <c r="B272" s="219" t="s">
        <v>2016</v>
      </c>
      <c r="C272" s="219" t="str">
        <f t="shared" si="9"/>
        <v xml:space="preserve">11846 / Driller </v>
      </c>
    </row>
    <row r="273" spans="1:3" x14ac:dyDescent="0.25">
      <c r="A273" s="219" t="s">
        <v>2017</v>
      </c>
      <c r="B273" s="219" t="s">
        <v>2018</v>
      </c>
      <c r="C273" s="219" t="str">
        <f t="shared" si="9"/>
        <v>11847 / Assistant Driller</v>
      </c>
    </row>
    <row r="274" spans="1:3" x14ac:dyDescent="0.25">
      <c r="A274" s="219" t="s">
        <v>2019</v>
      </c>
      <c r="B274" s="219" t="s">
        <v>2020</v>
      </c>
      <c r="C274" s="219" t="str">
        <f t="shared" si="9"/>
        <v>11848 / Drilling and Maintenance Operator (DMO)</v>
      </c>
    </row>
    <row r="275" spans="1:3" x14ac:dyDescent="0.25">
      <c r="A275" s="219" t="s">
        <v>2021</v>
      </c>
      <c r="B275" s="219" t="s">
        <v>2022</v>
      </c>
      <c r="C275" s="219" t="str">
        <f t="shared" si="9"/>
        <v>11849 / Operation and Maintenance Operator (OMO)</v>
      </c>
    </row>
    <row r="276" spans="1:3" x14ac:dyDescent="0.25">
      <c r="A276" s="219" t="s">
        <v>2023</v>
      </c>
      <c r="B276" s="219" t="s">
        <v>2024</v>
      </c>
      <c r="C276" s="219" t="str">
        <f t="shared" si="9"/>
        <v>11850 / Derrickman</v>
      </c>
    </row>
    <row r="277" spans="1:3" x14ac:dyDescent="0.25">
      <c r="A277" s="219" t="s">
        <v>2025</v>
      </c>
      <c r="B277" s="219" t="s">
        <v>2026</v>
      </c>
      <c r="C277" s="219" t="str">
        <f t="shared" si="9"/>
        <v>11851 / Floorhand</v>
      </c>
    </row>
    <row r="278" spans="1:3" x14ac:dyDescent="0.25">
      <c r="A278" s="219" t="s">
        <v>2027</v>
      </c>
      <c r="B278" s="219" t="s">
        <v>2028</v>
      </c>
      <c r="C278" s="219" t="str">
        <f t="shared" si="9"/>
        <v>11852 / Rig-Mover Roughneck / Rigger</v>
      </c>
    </row>
    <row r="279" spans="1:3" x14ac:dyDescent="0.25">
      <c r="A279" s="219" t="s">
        <v>2029</v>
      </c>
      <c r="B279" s="219" t="s">
        <v>2030</v>
      </c>
      <c r="C279" s="219" t="str">
        <f t="shared" si="9"/>
        <v>11853 / Heavy-Machinery Operator</v>
      </c>
    </row>
    <row r="280" spans="1:3" x14ac:dyDescent="0.25">
      <c r="A280" s="219" t="s">
        <v>2031</v>
      </c>
      <c r="B280" s="219" t="s">
        <v>2032</v>
      </c>
      <c r="C280" s="219" t="str">
        <f t="shared" si="9"/>
        <v>11854 / Crane Operator</v>
      </c>
    </row>
    <row r="281" spans="1:3" x14ac:dyDescent="0.25">
      <c r="A281" s="219" t="s">
        <v>2033</v>
      </c>
      <c r="B281" s="219" t="s">
        <v>2034</v>
      </c>
      <c r="C281" s="219" t="str">
        <f t="shared" si="9"/>
        <v>11855 / Diver</v>
      </c>
    </row>
    <row r="282" spans="1:3" x14ac:dyDescent="0.25">
      <c r="A282" s="219" t="s">
        <v>2035</v>
      </c>
      <c r="B282" s="219" t="s">
        <v>2036</v>
      </c>
      <c r="C282" s="219" t="str">
        <f t="shared" si="9"/>
        <v>11856 / Diving Supporter (Signalman &amp; Diver's Assistant)</v>
      </c>
    </row>
    <row r="283" spans="1:3" x14ac:dyDescent="0.25">
      <c r="A283" s="219" t="s">
        <v>2037</v>
      </c>
      <c r="B283" s="219" t="s">
        <v>2038</v>
      </c>
      <c r="C283" s="219" t="str">
        <f t="shared" si="9"/>
        <v>11857 / Welding Superintendent</v>
      </c>
    </row>
    <row r="284" spans="1:3" x14ac:dyDescent="0.25">
      <c r="A284" s="219" t="s">
        <v>2039</v>
      </c>
      <c r="B284" s="219" t="s">
        <v>2040</v>
      </c>
      <c r="C284" s="219" t="str">
        <f t="shared" si="9"/>
        <v xml:space="preserve">11858 / Toolpusher </v>
      </c>
    </row>
    <row r="285" spans="1:3" x14ac:dyDescent="0.25">
      <c r="A285" s="219" t="s">
        <v>2041</v>
      </c>
      <c r="B285" s="219" t="s">
        <v>2042</v>
      </c>
      <c r="C285" s="219" t="str">
        <f t="shared" si="9"/>
        <v>11859 / Rig Welder</v>
      </c>
    </row>
    <row r="286" spans="1:3" x14ac:dyDescent="0.25">
      <c r="A286" s="219" t="s">
        <v>2043</v>
      </c>
      <c r="B286" s="219" t="s">
        <v>2044</v>
      </c>
      <c r="C286" s="219" t="str">
        <f t="shared" si="9"/>
        <v xml:space="preserve">11860 / Rigger </v>
      </c>
    </row>
    <row r="287" spans="1:3" x14ac:dyDescent="0.25">
      <c r="A287" s="219" t="s">
        <v>2045</v>
      </c>
      <c r="B287" s="219" t="s">
        <v>2046</v>
      </c>
      <c r="C287" s="219" t="str">
        <f t="shared" si="9"/>
        <v xml:space="preserve">11861 / Maintenance Roustabout </v>
      </c>
    </row>
    <row r="288" spans="1:3" x14ac:dyDescent="0.25">
      <c r="A288" s="219" t="s">
        <v>2047</v>
      </c>
      <c r="B288" s="219" t="s">
        <v>2048</v>
      </c>
      <c r="C288" s="219" t="str">
        <f t="shared" si="9"/>
        <v>11862 / Scaffolder</v>
      </c>
    </row>
    <row r="289" spans="1:3" x14ac:dyDescent="0.25">
      <c r="A289" s="219" t="s">
        <v>2049</v>
      </c>
      <c r="B289" s="219" t="s">
        <v>2050</v>
      </c>
      <c r="C289" s="219" t="str">
        <f t="shared" si="9"/>
        <v xml:space="preserve">11863 / Industrial Worker on Offshore Installations </v>
      </c>
    </row>
    <row r="290" spans="1:3" x14ac:dyDescent="0.25">
      <c r="A290" s="219" t="s">
        <v>2051</v>
      </c>
      <c r="B290" s="219" t="s">
        <v>2052</v>
      </c>
      <c r="C290" s="219" t="str">
        <f t="shared" si="9"/>
        <v>11864 / Executive Officer</v>
      </c>
    </row>
    <row r="291" spans="1:3" x14ac:dyDescent="0.25">
      <c r="A291" s="219" t="s">
        <v>2053</v>
      </c>
      <c r="B291" s="219" t="s">
        <v>2054</v>
      </c>
      <c r="C291" s="219" t="str">
        <f t="shared" si="9"/>
        <v>11865 / Audit Manager and Risk Management</v>
      </c>
    </row>
    <row r="292" spans="1:3" x14ac:dyDescent="0.25">
      <c r="A292" s="219" t="s">
        <v>2055</v>
      </c>
      <c r="B292" s="219" t="s">
        <v>2056</v>
      </c>
      <c r="C292" s="219" t="str">
        <f t="shared" si="9"/>
        <v>11866 / Environmental Safety and Training Officer</v>
      </c>
    </row>
    <row r="293" spans="1:3" x14ac:dyDescent="0.25">
      <c r="A293" s="219" t="s">
        <v>2057</v>
      </c>
      <c r="B293" s="219" t="s">
        <v>2058</v>
      </c>
      <c r="C293" s="219" t="str">
        <f t="shared" si="9"/>
        <v xml:space="preserve">11867 / Safety Training Engineer </v>
      </c>
    </row>
    <row r="294" spans="1:3" x14ac:dyDescent="0.25">
      <c r="A294" s="219" t="s">
        <v>2059</v>
      </c>
      <c r="B294" s="219" t="s">
        <v>2060</v>
      </c>
      <c r="C294" s="219" t="str">
        <f t="shared" si="9"/>
        <v xml:space="preserve">11868 / Safety Training Representative </v>
      </c>
    </row>
    <row r="295" spans="1:3" x14ac:dyDescent="0.25">
      <c r="A295" s="219" t="s">
        <v>2061</v>
      </c>
      <c r="B295" s="219" t="s">
        <v>2062</v>
      </c>
      <c r="C295" s="219" t="str">
        <f t="shared" si="9"/>
        <v>11869 / Emergency Response or Paramedic</v>
      </c>
    </row>
    <row r="296" spans="1:3" x14ac:dyDescent="0.25">
      <c r="A296" s="219" t="s">
        <v>2063</v>
      </c>
      <c r="B296" s="219" t="s">
        <v>2064</v>
      </c>
      <c r="C296" s="219" t="str">
        <f t="shared" si="9"/>
        <v>11870 / Chief Rig Fire-Fighter</v>
      </c>
    </row>
    <row r="297" spans="1:3" x14ac:dyDescent="0.25">
      <c r="A297" s="219" t="s">
        <v>2065</v>
      </c>
      <c r="B297" s="219" t="s">
        <v>2066</v>
      </c>
      <c r="C297" s="219" t="str">
        <f t="shared" si="9"/>
        <v>11900 / Truck Mechanic</v>
      </c>
    </row>
  </sheetData>
  <pageMargins left="0.7" right="0.7" top="0.75" bottom="0.75" header="0.511811023622047" footer="0.511811023622047"/>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249"/>
  <sheetViews>
    <sheetView showGridLines="0" topLeftCell="A10" zoomScale="85" zoomScaleNormal="85" workbookViewId="0">
      <selection activeCell="C198" sqref="C198"/>
    </sheetView>
  </sheetViews>
  <sheetFormatPr baseColWidth="10" defaultColWidth="8.85546875" defaultRowHeight="15" x14ac:dyDescent="0.25"/>
  <cols>
    <col min="1" max="1" width="50.28515625" style="4" customWidth="1"/>
    <col min="2" max="2" width="9.42578125" style="4" customWidth="1"/>
    <col min="3" max="3" width="43.85546875" style="4" customWidth="1"/>
  </cols>
  <sheetData>
    <row r="1" spans="1:3" x14ac:dyDescent="0.25">
      <c r="A1" s="223" t="s">
        <v>2067</v>
      </c>
      <c r="B1" s="224" t="s">
        <v>2068</v>
      </c>
      <c r="C1" s="225" t="str">
        <f t="shared" ref="C1:C64" si="0">B1&amp;" / "&amp;A1</f>
        <v>AF / Afghanistan</v>
      </c>
    </row>
    <row r="2" spans="1:3" x14ac:dyDescent="0.25">
      <c r="A2" s="223" t="s">
        <v>2069</v>
      </c>
      <c r="B2" s="224" t="s">
        <v>2070</v>
      </c>
      <c r="C2" s="225" t="str">
        <f t="shared" si="0"/>
        <v>AX / Åland Islands</v>
      </c>
    </row>
    <row r="3" spans="1:3" x14ac:dyDescent="0.25">
      <c r="A3" s="223" t="s">
        <v>2071</v>
      </c>
      <c r="B3" s="224" t="s">
        <v>2072</v>
      </c>
      <c r="C3" s="225" t="str">
        <f t="shared" si="0"/>
        <v>AL / Albania</v>
      </c>
    </row>
    <row r="4" spans="1:3" x14ac:dyDescent="0.25">
      <c r="A4" s="223" t="s">
        <v>2073</v>
      </c>
      <c r="B4" s="224" t="s">
        <v>2074</v>
      </c>
      <c r="C4" s="225" t="str">
        <f t="shared" si="0"/>
        <v>DZ / Algeria</v>
      </c>
    </row>
    <row r="5" spans="1:3" x14ac:dyDescent="0.25">
      <c r="A5" s="223" t="s">
        <v>2075</v>
      </c>
      <c r="B5" s="224" t="s">
        <v>2076</v>
      </c>
      <c r="C5" s="225" t="str">
        <f t="shared" si="0"/>
        <v>AS / American Samoa</v>
      </c>
    </row>
    <row r="6" spans="1:3" x14ac:dyDescent="0.25">
      <c r="A6" s="223" t="s">
        <v>2077</v>
      </c>
      <c r="B6" s="224" t="s">
        <v>2078</v>
      </c>
      <c r="C6" s="225" t="str">
        <f t="shared" si="0"/>
        <v>AD / Andorra</v>
      </c>
    </row>
    <row r="7" spans="1:3" x14ac:dyDescent="0.25">
      <c r="A7" s="223" t="s">
        <v>2079</v>
      </c>
      <c r="B7" s="224" t="s">
        <v>2080</v>
      </c>
      <c r="C7" s="225" t="str">
        <f t="shared" si="0"/>
        <v>AO / Angola</v>
      </c>
    </row>
    <row r="8" spans="1:3" x14ac:dyDescent="0.25">
      <c r="A8" s="223" t="s">
        <v>2081</v>
      </c>
      <c r="B8" s="224" t="s">
        <v>2082</v>
      </c>
      <c r="C8" s="225" t="str">
        <f t="shared" si="0"/>
        <v>AI / Anguilla</v>
      </c>
    </row>
    <row r="9" spans="1:3" x14ac:dyDescent="0.25">
      <c r="A9" s="223" t="s">
        <v>2083</v>
      </c>
      <c r="B9" s="224" t="s">
        <v>2084</v>
      </c>
      <c r="C9" s="225" t="str">
        <f t="shared" si="0"/>
        <v>AQ / Antarctica</v>
      </c>
    </row>
    <row r="10" spans="1:3" x14ac:dyDescent="0.25">
      <c r="A10" s="223" t="s">
        <v>2085</v>
      </c>
      <c r="B10" s="224" t="s">
        <v>2086</v>
      </c>
      <c r="C10" s="225" t="str">
        <f t="shared" si="0"/>
        <v>AG / Antigua and Barbuda</v>
      </c>
    </row>
    <row r="11" spans="1:3" x14ac:dyDescent="0.25">
      <c r="A11" s="223" t="s">
        <v>2087</v>
      </c>
      <c r="B11" s="224" t="s">
        <v>2088</v>
      </c>
      <c r="C11" s="225" t="str">
        <f t="shared" si="0"/>
        <v>AR / Argentina</v>
      </c>
    </row>
    <row r="12" spans="1:3" x14ac:dyDescent="0.25">
      <c r="A12" s="223" t="s">
        <v>2089</v>
      </c>
      <c r="B12" s="224" t="s">
        <v>2090</v>
      </c>
      <c r="C12" s="225" t="str">
        <f t="shared" si="0"/>
        <v>AM / Armenia</v>
      </c>
    </row>
    <row r="13" spans="1:3" x14ac:dyDescent="0.25">
      <c r="A13" s="223" t="s">
        <v>2091</v>
      </c>
      <c r="B13" s="224" t="s">
        <v>2092</v>
      </c>
      <c r="C13" s="225" t="str">
        <f t="shared" si="0"/>
        <v>AW / Aruba</v>
      </c>
    </row>
    <row r="14" spans="1:3" x14ac:dyDescent="0.25">
      <c r="A14" s="223" t="s">
        <v>2093</v>
      </c>
      <c r="B14" s="224" t="s">
        <v>2094</v>
      </c>
      <c r="C14" s="225" t="str">
        <f t="shared" si="0"/>
        <v>AU / Australia</v>
      </c>
    </row>
    <row r="15" spans="1:3" x14ac:dyDescent="0.25">
      <c r="A15" s="223" t="s">
        <v>2095</v>
      </c>
      <c r="B15" s="224" t="s">
        <v>2096</v>
      </c>
      <c r="C15" s="225" t="str">
        <f t="shared" si="0"/>
        <v>AT / Austria</v>
      </c>
    </row>
    <row r="16" spans="1:3" x14ac:dyDescent="0.25">
      <c r="A16" s="223" t="s">
        <v>2097</v>
      </c>
      <c r="B16" s="224" t="s">
        <v>2098</v>
      </c>
      <c r="C16" s="225" t="str">
        <f t="shared" si="0"/>
        <v>AZ / Azerbaijan</v>
      </c>
    </row>
    <row r="17" spans="1:3" x14ac:dyDescent="0.25">
      <c r="A17" s="223" t="s">
        <v>2099</v>
      </c>
      <c r="B17" s="224" t="s">
        <v>2100</v>
      </c>
      <c r="C17" s="225" t="str">
        <f t="shared" si="0"/>
        <v>BS / Bahamas (the)</v>
      </c>
    </row>
    <row r="18" spans="1:3" x14ac:dyDescent="0.25">
      <c r="A18" s="223" t="s">
        <v>2101</v>
      </c>
      <c r="B18" s="224" t="s">
        <v>2102</v>
      </c>
      <c r="C18" s="225" t="str">
        <f t="shared" si="0"/>
        <v>BH / Bahrain</v>
      </c>
    </row>
    <row r="19" spans="1:3" x14ac:dyDescent="0.25">
      <c r="A19" s="223" t="s">
        <v>2103</v>
      </c>
      <c r="B19" s="224" t="s">
        <v>2104</v>
      </c>
      <c r="C19" s="225" t="str">
        <f t="shared" si="0"/>
        <v>BD / Bangladesh</v>
      </c>
    </row>
    <row r="20" spans="1:3" x14ac:dyDescent="0.25">
      <c r="A20" s="223" t="s">
        <v>2105</v>
      </c>
      <c r="B20" s="224" t="s">
        <v>2106</v>
      </c>
      <c r="C20" s="225" t="str">
        <f t="shared" si="0"/>
        <v>BB / Barbados</v>
      </c>
    </row>
    <row r="21" spans="1:3" x14ac:dyDescent="0.25">
      <c r="A21" s="223" t="s">
        <v>2107</v>
      </c>
      <c r="B21" s="224" t="s">
        <v>2108</v>
      </c>
      <c r="C21" s="225" t="str">
        <f t="shared" si="0"/>
        <v>BY / Belarus</v>
      </c>
    </row>
    <row r="22" spans="1:3" x14ac:dyDescent="0.25">
      <c r="A22" s="223" t="s">
        <v>2109</v>
      </c>
      <c r="B22" s="224" t="s">
        <v>2110</v>
      </c>
      <c r="C22" s="225" t="str">
        <f t="shared" si="0"/>
        <v>BE / Belgium</v>
      </c>
    </row>
    <row r="23" spans="1:3" x14ac:dyDescent="0.25">
      <c r="A23" s="223" t="s">
        <v>2111</v>
      </c>
      <c r="B23" s="224" t="s">
        <v>2112</v>
      </c>
      <c r="C23" s="225" t="str">
        <f t="shared" si="0"/>
        <v>BZ / Belize</v>
      </c>
    </row>
    <row r="24" spans="1:3" x14ac:dyDescent="0.25">
      <c r="A24" s="223" t="s">
        <v>2113</v>
      </c>
      <c r="B24" s="224" t="s">
        <v>2114</v>
      </c>
      <c r="C24" s="225" t="str">
        <f t="shared" si="0"/>
        <v>BJ / Benin</v>
      </c>
    </row>
    <row r="25" spans="1:3" x14ac:dyDescent="0.25">
      <c r="A25" s="223" t="s">
        <v>2115</v>
      </c>
      <c r="B25" s="224" t="s">
        <v>2116</v>
      </c>
      <c r="C25" s="225" t="str">
        <f t="shared" si="0"/>
        <v>BM / Bermuda</v>
      </c>
    </row>
    <row r="26" spans="1:3" x14ac:dyDescent="0.25">
      <c r="A26" s="223" t="s">
        <v>2117</v>
      </c>
      <c r="B26" s="224" t="s">
        <v>2118</v>
      </c>
      <c r="C26" s="225" t="str">
        <f t="shared" si="0"/>
        <v>BT / Bhutan</v>
      </c>
    </row>
    <row r="27" spans="1:3" x14ac:dyDescent="0.25">
      <c r="A27" s="223" t="s">
        <v>2119</v>
      </c>
      <c r="B27" s="224" t="s">
        <v>2120</v>
      </c>
      <c r="C27" s="225" t="str">
        <f t="shared" si="0"/>
        <v>BO / Bolivia (Plurinational State of)</v>
      </c>
    </row>
    <row r="28" spans="1:3" x14ac:dyDescent="0.25">
      <c r="A28" s="223" t="s">
        <v>2121</v>
      </c>
      <c r="B28" s="224" t="s">
        <v>2122</v>
      </c>
      <c r="C28" s="225" t="str">
        <f t="shared" si="0"/>
        <v>BQ / Bonaire, Sint Eustatius and Saba</v>
      </c>
    </row>
    <row r="29" spans="1:3" x14ac:dyDescent="0.25">
      <c r="A29" s="223" t="s">
        <v>2123</v>
      </c>
      <c r="B29" s="224" t="s">
        <v>2124</v>
      </c>
      <c r="C29" s="225" t="str">
        <f t="shared" si="0"/>
        <v>BA / Bosnia and Herzegovina</v>
      </c>
    </row>
    <row r="30" spans="1:3" x14ac:dyDescent="0.25">
      <c r="A30" s="223" t="s">
        <v>2125</v>
      </c>
      <c r="B30" s="224" t="s">
        <v>2126</v>
      </c>
      <c r="C30" s="225" t="str">
        <f t="shared" si="0"/>
        <v>BW / Botswana</v>
      </c>
    </row>
    <row r="31" spans="1:3" x14ac:dyDescent="0.25">
      <c r="A31" s="223" t="s">
        <v>2127</v>
      </c>
      <c r="B31" s="224" t="s">
        <v>2128</v>
      </c>
      <c r="C31" s="225" t="str">
        <f t="shared" si="0"/>
        <v>BV / Bouvet Island</v>
      </c>
    </row>
    <row r="32" spans="1:3" x14ac:dyDescent="0.25">
      <c r="A32" s="223" t="s">
        <v>2129</v>
      </c>
      <c r="B32" s="224" t="s">
        <v>2130</v>
      </c>
      <c r="C32" s="225" t="str">
        <f t="shared" si="0"/>
        <v>BR / Brazil</v>
      </c>
    </row>
    <row r="33" spans="1:3" x14ac:dyDescent="0.25">
      <c r="A33" s="223" t="s">
        <v>2131</v>
      </c>
      <c r="B33" s="224" t="s">
        <v>2132</v>
      </c>
      <c r="C33" s="225" t="str">
        <f t="shared" si="0"/>
        <v>IO / British Indian Ocean Territory (the)</v>
      </c>
    </row>
    <row r="34" spans="1:3" x14ac:dyDescent="0.25">
      <c r="A34" s="223" t="s">
        <v>2133</v>
      </c>
      <c r="B34" s="224" t="s">
        <v>2134</v>
      </c>
      <c r="C34" s="225" t="str">
        <f t="shared" si="0"/>
        <v>BN / Brunei Darussalam</v>
      </c>
    </row>
    <row r="35" spans="1:3" x14ac:dyDescent="0.25">
      <c r="A35" s="223" t="s">
        <v>2135</v>
      </c>
      <c r="B35" s="224" t="s">
        <v>2136</v>
      </c>
      <c r="C35" s="225" t="str">
        <f t="shared" si="0"/>
        <v>BG / Bulgaria</v>
      </c>
    </row>
    <row r="36" spans="1:3" x14ac:dyDescent="0.25">
      <c r="A36" s="223" t="s">
        <v>2137</v>
      </c>
      <c r="B36" s="224" t="s">
        <v>2138</v>
      </c>
      <c r="C36" s="225" t="str">
        <f t="shared" si="0"/>
        <v>BF / Burkina Faso</v>
      </c>
    </row>
    <row r="37" spans="1:3" x14ac:dyDescent="0.25">
      <c r="A37" s="223" t="s">
        <v>2139</v>
      </c>
      <c r="B37" s="224" t="s">
        <v>2140</v>
      </c>
      <c r="C37" s="225" t="str">
        <f t="shared" si="0"/>
        <v>BI / Burundi</v>
      </c>
    </row>
    <row r="38" spans="1:3" x14ac:dyDescent="0.25">
      <c r="A38" s="223" t="s">
        <v>2141</v>
      </c>
      <c r="B38" s="224" t="s">
        <v>2142</v>
      </c>
      <c r="C38" s="225" t="str">
        <f t="shared" si="0"/>
        <v>CV / Cabo Verde</v>
      </c>
    </row>
    <row r="39" spans="1:3" x14ac:dyDescent="0.25">
      <c r="A39" s="223" t="s">
        <v>2143</v>
      </c>
      <c r="B39" s="224" t="s">
        <v>2144</v>
      </c>
      <c r="C39" s="225" t="str">
        <f t="shared" si="0"/>
        <v>KH / Cambodia</v>
      </c>
    </row>
    <row r="40" spans="1:3" x14ac:dyDescent="0.25">
      <c r="A40" s="223" t="s">
        <v>2145</v>
      </c>
      <c r="B40" s="224" t="s">
        <v>2146</v>
      </c>
      <c r="C40" s="225" t="str">
        <f t="shared" si="0"/>
        <v>CM / Cameroon</v>
      </c>
    </row>
    <row r="41" spans="1:3" x14ac:dyDescent="0.25">
      <c r="A41" s="223" t="s">
        <v>2147</v>
      </c>
      <c r="B41" s="224" t="s">
        <v>2148</v>
      </c>
      <c r="C41" s="225" t="str">
        <f t="shared" si="0"/>
        <v>CA / Canada</v>
      </c>
    </row>
    <row r="42" spans="1:3" x14ac:dyDescent="0.25">
      <c r="A42" s="223" t="s">
        <v>2149</v>
      </c>
      <c r="B42" s="224" t="s">
        <v>2150</v>
      </c>
      <c r="C42" s="225" t="str">
        <f t="shared" si="0"/>
        <v>KY / Cayman Islands (the)</v>
      </c>
    </row>
    <row r="43" spans="1:3" x14ac:dyDescent="0.25">
      <c r="A43" s="223" t="s">
        <v>2151</v>
      </c>
      <c r="B43" s="224" t="s">
        <v>2152</v>
      </c>
      <c r="C43" s="225" t="str">
        <f t="shared" si="0"/>
        <v>CF / Central African Republic (the)</v>
      </c>
    </row>
    <row r="44" spans="1:3" x14ac:dyDescent="0.25">
      <c r="A44" s="223" t="s">
        <v>2153</v>
      </c>
      <c r="B44" s="224" t="s">
        <v>2154</v>
      </c>
      <c r="C44" s="225" t="str">
        <f t="shared" si="0"/>
        <v>TD / Chad</v>
      </c>
    </row>
    <row r="45" spans="1:3" x14ac:dyDescent="0.25">
      <c r="A45" s="223" t="s">
        <v>2155</v>
      </c>
      <c r="B45" s="224" t="s">
        <v>2156</v>
      </c>
      <c r="C45" s="225" t="str">
        <f t="shared" si="0"/>
        <v>CL / Chile</v>
      </c>
    </row>
    <row r="46" spans="1:3" x14ac:dyDescent="0.25">
      <c r="A46" s="223" t="s">
        <v>2157</v>
      </c>
      <c r="B46" s="224" t="s">
        <v>2158</v>
      </c>
      <c r="C46" s="225" t="str">
        <f t="shared" si="0"/>
        <v>CN / China</v>
      </c>
    </row>
    <row r="47" spans="1:3" x14ac:dyDescent="0.25">
      <c r="A47" s="223" t="s">
        <v>2159</v>
      </c>
      <c r="B47" s="224" t="s">
        <v>2160</v>
      </c>
      <c r="C47" s="225" t="str">
        <f t="shared" si="0"/>
        <v>CX / Christmas Island</v>
      </c>
    </row>
    <row r="48" spans="1:3" x14ac:dyDescent="0.25">
      <c r="A48" s="223" t="s">
        <v>2161</v>
      </c>
      <c r="B48" s="224" t="s">
        <v>2162</v>
      </c>
      <c r="C48" s="225" t="str">
        <f t="shared" si="0"/>
        <v>CC / Cocos (Keeling) Islands (the)</v>
      </c>
    </row>
    <row r="49" spans="1:3" x14ac:dyDescent="0.25">
      <c r="A49" s="223" t="s">
        <v>2163</v>
      </c>
      <c r="B49" s="224" t="s">
        <v>2164</v>
      </c>
      <c r="C49" s="225" t="str">
        <f t="shared" si="0"/>
        <v>CO / Colombia</v>
      </c>
    </row>
    <row r="50" spans="1:3" x14ac:dyDescent="0.25">
      <c r="A50" s="223" t="s">
        <v>2165</v>
      </c>
      <c r="B50" s="224" t="s">
        <v>2166</v>
      </c>
      <c r="C50" s="225" t="str">
        <f t="shared" si="0"/>
        <v>KM / Comoros (the)</v>
      </c>
    </row>
    <row r="51" spans="1:3" x14ac:dyDescent="0.25">
      <c r="A51" s="223" t="s">
        <v>2167</v>
      </c>
      <c r="B51" s="224" t="s">
        <v>2168</v>
      </c>
      <c r="C51" s="225" t="str">
        <f t="shared" si="0"/>
        <v>CD / Congo (the Democratic Republic of the)</v>
      </c>
    </row>
    <row r="52" spans="1:3" x14ac:dyDescent="0.25">
      <c r="A52" s="223" t="s">
        <v>2169</v>
      </c>
      <c r="B52" s="224" t="s">
        <v>2170</v>
      </c>
      <c r="C52" s="225" t="str">
        <f t="shared" si="0"/>
        <v>CG / Congo (the)</v>
      </c>
    </row>
    <row r="53" spans="1:3" x14ac:dyDescent="0.25">
      <c r="A53" s="223" t="s">
        <v>2171</v>
      </c>
      <c r="B53" s="224" t="s">
        <v>2172</v>
      </c>
      <c r="C53" s="225" t="str">
        <f t="shared" si="0"/>
        <v>CK / Cook Islands (the)</v>
      </c>
    </row>
    <row r="54" spans="1:3" x14ac:dyDescent="0.25">
      <c r="A54" s="223" t="s">
        <v>2173</v>
      </c>
      <c r="B54" s="224" t="s">
        <v>2174</v>
      </c>
      <c r="C54" s="225" t="str">
        <f t="shared" si="0"/>
        <v>CR / Costa Rica</v>
      </c>
    </row>
    <row r="55" spans="1:3" x14ac:dyDescent="0.25">
      <c r="A55" s="223" t="s">
        <v>2175</v>
      </c>
      <c r="B55" s="224" t="s">
        <v>2176</v>
      </c>
      <c r="C55" s="225" t="str">
        <f t="shared" si="0"/>
        <v>HR / Croatia</v>
      </c>
    </row>
    <row r="56" spans="1:3" x14ac:dyDescent="0.25">
      <c r="A56" s="223" t="s">
        <v>2177</v>
      </c>
      <c r="B56" s="224" t="s">
        <v>2178</v>
      </c>
      <c r="C56" s="225" t="str">
        <f t="shared" si="0"/>
        <v>CU / Cuba</v>
      </c>
    </row>
    <row r="57" spans="1:3" x14ac:dyDescent="0.25">
      <c r="A57" s="223" t="s">
        <v>2179</v>
      </c>
      <c r="B57" s="224" t="s">
        <v>2180</v>
      </c>
      <c r="C57" s="225" t="str">
        <f t="shared" si="0"/>
        <v>CW / Curaçao</v>
      </c>
    </row>
    <row r="58" spans="1:3" x14ac:dyDescent="0.25">
      <c r="A58" s="223" t="s">
        <v>2181</v>
      </c>
      <c r="B58" s="224" t="s">
        <v>2182</v>
      </c>
      <c r="C58" s="225" t="str">
        <f t="shared" si="0"/>
        <v>CY / Cyprus</v>
      </c>
    </row>
    <row r="59" spans="1:3" x14ac:dyDescent="0.25">
      <c r="A59" s="223" t="s">
        <v>2183</v>
      </c>
      <c r="B59" s="224" t="s">
        <v>2184</v>
      </c>
      <c r="C59" s="225" t="str">
        <f t="shared" si="0"/>
        <v>CZ / Czechia</v>
      </c>
    </row>
    <row r="60" spans="1:3" x14ac:dyDescent="0.25">
      <c r="A60" s="223" t="s">
        <v>2185</v>
      </c>
      <c r="B60" s="224" t="s">
        <v>2186</v>
      </c>
      <c r="C60" s="225" t="str">
        <f t="shared" si="0"/>
        <v>CI / Côte d'Ivoire</v>
      </c>
    </row>
    <row r="61" spans="1:3" x14ac:dyDescent="0.25">
      <c r="A61" s="223" t="s">
        <v>2187</v>
      </c>
      <c r="B61" s="224" t="s">
        <v>2188</v>
      </c>
      <c r="C61" s="225" t="str">
        <f t="shared" si="0"/>
        <v>DK / Denmark</v>
      </c>
    </row>
    <row r="62" spans="1:3" x14ac:dyDescent="0.25">
      <c r="A62" s="223" t="s">
        <v>2189</v>
      </c>
      <c r="B62" s="224" t="s">
        <v>2190</v>
      </c>
      <c r="C62" s="225" t="str">
        <f t="shared" si="0"/>
        <v>DJ / Djibouti</v>
      </c>
    </row>
    <row r="63" spans="1:3" x14ac:dyDescent="0.25">
      <c r="A63" s="223" t="s">
        <v>2191</v>
      </c>
      <c r="B63" s="224" t="s">
        <v>2192</v>
      </c>
      <c r="C63" s="225" t="str">
        <f t="shared" si="0"/>
        <v>DM / Dominica</v>
      </c>
    </row>
    <row r="64" spans="1:3" x14ac:dyDescent="0.25">
      <c r="A64" s="223" t="s">
        <v>2193</v>
      </c>
      <c r="B64" s="224" t="s">
        <v>2194</v>
      </c>
      <c r="C64" s="225" t="str">
        <f t="shared" si="0"/>
        <v>DO / Dominican Republic (the)</v>
      </c>
    </row>
    <row r="65" spans="1:3" x14ac:dyDescent="0.25">
      <c r="A65" s="223" t="s">
        <v>2195</v>
      </c>
      <c r="B65" s="224" t="s">
        <v>2196</v>
      </c>
      <c r="C65" s="225" t="str">
        <f t="shared" ref="C65:C128" si="1">B65&amp;" / "&amp;A65</f>
        <v>EC / Ecuador</v>
      </c>
    </row>
    <row r="66" spans="1:3" x14ac:dyDescent="0.25">
      <c r="A66" s="223" t="s">
        <v>2197</v>
      </c>
      <c r="B66" s="224" t="s">
        <v>2198</v>
      </c>
      <c r="C66" s="225" t="str">
        <f t="shared" si="1"/>
        <v>EG / Egypt</v>
      </c>
    </row>
    <row r="67" spans="1:3" x14ac:dyDescent="0.25">
      <c r="A67" s="223" t="s">
        <v>2199</v>
      </c>
      <c r="B67" s="224" t="s">
        <v>2200</v>
      </c>
      <c r="C67" s="225" t="str">
        <f t="shared" si="1"/>
        <v>SV / El Salvador</v>
      </c>
    </row>
    <row r="68" spans="1:3" x14ac:dyDescent="0.25">
      <c r="A68" s="223" t="s">
        <v>2201</v>
      </c>
      <c r="B68" s="224" t="s">
        <v>2202</v>
      </c>
      <c r="C68" s="225" t="str">
        <f t="shared" si="1"/>
        <v>GQ / Equatorial Guinea</v>
      </c>
    </row>
    <row r="69" spans="1:3" x14ac:dyDescent="0.25">
      <c r="A69" s="223" t="s">
        <v>2203</v>
      </c>
      <c r="B69" s="224" t="s">
        <v>2204</v>
      </c>
      <c r="C69" s="225" t="str">
        <f t="shared" si="1"/>
        <v>ER / Eritrea</v>
      </c>
    </row>
    <row r="70" spans="1:3" x14ac:dyDescent="0.25">
      <c r="A70" s="223" t="s">
        <v>2205</v>
      </c>
      <c r="B70" s="224" t="s">
        <v>2206</v>
      </c>
      <c r="C70" s="225" t="str">
        <f t="shared" si="1"/>
        <v>EE / Estonia</v>
      </c>
    </row>
    <row r="71" spans="1:3" x14ac:dyDescent="0.25">
      <c r="A71" s="223" t="s">
        <v>2207</v>
      </c>
      <c r="B71" s="224" t="s">
        <v>2208</v>
      </c>
      <c r="C71" s="225" t="str">
        <f t="shared" si="1"/>
        <v>SZ / Eswatini</v>
      </c>
    </row>
    <row r="72" spans="1:3" x14ac:dyDescent="0.25">
      <c r="A72" s="223" t="s">
        <v>2209</v>
      </c>
      <c r="B72" s="224" t="s">
        <v>2210</v>
      </c>
      <c r="C72" s="225" t="str">
        <f t="shared" si="1"/>
        <v>ET / Ethiopia</v>
      </c>
    </row>
    <row r="73" spans="1:3" x14ac:dyDescent="0.25">
      <c r="A73" s="223" t="s">
        <v>2211</v>
      </c>
      <c r="B73" s="224" t="s">
        <v>2212</v>
      </c>
      <c r="C73" s="225" t="str">
        <f t="shared" si="1"/>
        <v>FK / Falkland Islands (the) [Malvinas]</v>
      </c>
    </row>
    <row r="74" spans="1:3" x14ac:dyDescent="0.25">
      <c r="A74" s="223" t="s">
        <v>2213</v>
      </c>
      <c r="B74" s="224" t="s">
        <v>2214</v>
      </c>
      <c r="C74" s="225" t="str">
        <f t="shared" si="1"/>
        <v>FO / Faroe Islands (the)</v>
      </c>
    </row>
    <row r="75" spans="1:3" x14ac:dyDescent="0.25">
      <c r="A75" s="223" t="s">
        <v>2215</v>
      </c>
      <c r="B75" s="224" t="s">
        <v>2216</v>
      </c>
      <c r="C75" s="225" t="str">
        <f t="shared" si="1"/>
        <v>FJ / Fiji</v>
      </c>
    </row>
    <row r="76" spans="1:3" x14ac:dyDescent="0.25">
      <c r="A76" s="223" t="s">
        <v>2217</v>
      </c>
      <c r="B76" s="224" t="s">
        <v>2218</v>
      </c>
      <c r="C76" s="225" t="str">
        <f t="shared" si="1"/>
        <v>FI / Finland</v>
      </c>
    </row>
    <row r="77" spans="1:3" x14ac:dyDescent="0.25">
      <c r="A77" s="223" t="s">
        <v>2219</v>
      </c>
      <c r="B77" s="224" t="s">
        <v>2220</v>
      </c>
      <c r="C77" s="225" t="str">
        <f t="shared" si="1"/>
        <v>FR / France</v>
      </c>
    </row>
    <row r="78" spans="1:3" x14ac:dyDescent="0.25">
      <c r="A78" s="223" t="s">
        <v>2221</v>
      </c>
      <c r="B78" s="224" t="s">
        <v>2222</v>
      </c>
      <c r="C78" s="225" t="str">
        <f t="shared" si="1"/>
        <v>GF / French Guiana</v>
      </c>
    </row>
    <row r="79" spans="1:3" x14ac:dyDescent="0.25">
      <c r="A79" s="223" t="s">
        <v>2223</v>
      </c>
      <c r="B79" s="224" t="s">
        <v>2224</v>
      </c>
      <c r="C79" s="225" t="str">
        <f t="shared" si="1"/>
        <v>PF / French Polynesia</v>
      </c>
    </row>
    <row r="80" spans="1:3" x14ac:dyDescent="0.25">
      <c r="A80" s="223" t="s">
        <v>2225</v>
      </c>
      <c r="B80" s="224" t="s">
        <v>2226</v>
      </c>
      <c r="C80" s="225" t="str">
        <f t="shared" si="1"/>
        <v>TF / French Southern Territories (the)</v>
      </c>
    </row>
    <row r="81" spans="1:3" x14ac:dyDescent="0.25">
      <c r="A81" s="223" t="s">
        <v>2227</v>
      </c>
      <c r="B81" s="224" t="s">
        <v>2228</v>
      </c>
      <c r="C81" s="225" t="str">
        <f t="shared" si="1"/>
        <v>GA / Gabon</v>
      </c>
    </row>
    <row r="82" spans="1:3" x14ac:dyDescent="0.25">
      <c r="A82" s="223" t="s">
        <v>2229</v>
      </c>
      <c r="B82" s="224" t="s">
        <v>2230</v>
      </c>
      <c r="C82" s="225" t="str">
        <f t="shared" si="1"/>
        <v>GM / Gambia (the)</v>
      </c>
    </row>
    <row r="83" spans="1:3" x14ac:dyDescent="0.25">
      <c r="A83" s="223" t="s">
        <v>2231</v>
      </c>
      <c r="B83" s="224" t="s">
        <v>2232</v>
      </c>
      <c r="C83" s="225" t="str">
        <f t="shared" si="1"/>
        <v>GE / Georgia</v>
      </c>
    </row>
    <row r="84" spans="1:3" x14ac:dyDescent="0.25">
      <c r="A84" s="223" t="s">
        <v>2233</v>
      </c>
      <c r="B84" s="224" t="s">
        <v>2234</v>
      </c>
      <c r="C84" s="225" t="str">
        <f t="shared" si="1"/>
        <v>DE / Germany</v>
      </c>
    </row>
    <row r="85" spans="1:3" x14ac:dyDescent="0.25">
      <c r="A85" s="223" t="s">
        <v>2235</v>
      </c>
      <c r="B85" s="224" t="s">
        <v>2236</v>
      </c>
      <c r="C85" s="225" t="str">
        <f t="shared" si="1"/>
        <v>GH / Ghana</v>
      </c>
    </row>
    <row r="86" spans="1:3" x14ac:dyDescent="0.25">
      <c r="A86" s="223" t="s">
        <v>2237</v>
      </c>
      <c r="B86" s="224" t="s">
        <v>2238</v>
      </c>
      <c r="C86" s="225" t="str">
        <f t="shared" si="1"/>
        <v>GI / Gibraltar</v>
      </c>
    </row>
    <row r="87" spans="1:3" x14ac:dyDescent="0.25">
      <c r="A87" s="223" t="s">
        <v>2239</v>
      </c>
      <c r="B87" s="224" t="s">
        <v>2240</v>
      </c>
      <c r="C87" s="225" t="str">
        <f t="shared" si="1"/>
        <v>GR / Greece</v>
      </c>
    </row>
    <row r="88" spans="1:3" x14ac:dyDescent="0.25">
      <c r="A88" s="223" t="s">
        <v>2241</v>
      </c>
      <c r="B88" s="224" t="s">
        <v>2242</v>
      </c>
      <c r="C88" s="225" t="str">
        <f t="shared" si="1"/>
        <v>GL / Greenland</v>
      </c>
    </row>
    <row r="89" spans="1:3" x14ac:dyDescent="0.25">
      <c r="A89" s="223" t="s">
        <v>2243</v>
      </c>
      <c r="B89" s="224" t="s">
        <v>2244</v>
      </c>
      <c r="C89" s="225" t="str">
        <f t="shared" si="1"/>
        <v>GD / Grenada</v>
      </c>
    </row>
    <row r="90" spans="1:3" x14ac:dyDescent="0.25">
      <c r="A90" s="223" t="s">
        <v>2245</v>
      </c>
      <c r="B90" s="224" t="s">
        <v>2246</v>
      </c>
      <c r="C90" s="225" t="str">
        <f t="shared" si="1"/>
        <v>GP / Guadeloupe</v>
      </c>
    </row>
    <row r="91" spans="1:3" x14ac:dyDescent="0.25">
      <c r="A91" s="223" t="s">
        <v>2247</v>
      </c>
      <c r="B91" s="224" t="s">
        <v>2248</v>
      </c>
      <c r="C91" s="225" t="str">
        <f t="shared" si="1"/>
        <v>GU / Guam</v>
      </c>
    </row>
    <row r="92" spans="1:3" x14ac:dyDescent="0.25">
      <c r="A92" s="223" t="s">
        <v>2249</v>
      </c>
      <c r="B92" s="224" t="s">
        <v>2250</v>
      </c>
      <c r="C92" s="225" t="str">
        <f t="shared" si="1"/>
        <v>GT / Guatemala</v>
      </c>
    </row>
    <row r="93" spans="1:3" x14ac:dyDescent="0.25">
      <c r="A93" s="223" t="s">
        <v>2251</v>
      </c>
      <c r="B93" s="224" t="s">
        <v>2252</v>
      </c>
      <c r="C93" s="225" t="str">
        <f t="shared" si="1"/>
        <v>GG / Guernsey</v>
      </c>
    </row>
    <row r="94" spans="1:3" x14ac:dyDescent="0.25">
      <c r="A94" s="223" t="s">
        <v>2253</v>
      </c>
      <c r="B94" s="224" t="s">
        <v>2254</v>
      </c>
      <c r="C94" s="225" t="str">
        <f t="shared" si="1"/>
        <v>GN / Guinea</v>
      </c>
    </row>
    <row r="95" spans="1:3" x14ac:dyDescent="0.25">
      <c r="A95" s="223" t="s">
        <v>2255</v>
      </c>
      <c r="B95" s="224" t="s">
        <v>2256</v>
      </c>
      <c r="C95" s="225" t="str">
        <f t="shared" si="1"/>
        <v>GW / Guinea-Bissau</v>
      </c>
    </row>
    <row r="96" spans="1:3" x14ac:dyDescent="0.25">
      <c r="A96" s="223" t="s">
        <v>2257</v>
      </c>
      <c r="B96" s="224" t="s">
        <v>2258</v>
      </c>
      <c r="C96" s="225" t="str">
        <f t="shared" si="1"/>
        <v>GY / Guyana</v>
      </c>
    </row>
    <row r="97" spans="1:3" x14ac:dyDescent="0.25">
      <c r="A97" s="223" t="s">
        <v>2259</v>
      </c>
      <c r="B97" s="224" t="s">
        <v>2260</v>
      </c>
      <c r="C97" s="225" t="str">
        <f t="shared" si="1"/>
        <v>HT / Haiti</v>
      </c>
    </row>
    <row r="98" spans="1:3" x14ac:dyDescent="0.25">
      <c r="A98" s="223" t="s">
        <v>2261</v>
      </c>
      <c r="B98" s="224" t="s">
        <v>2262</v>
      </c>
      <c r="C98" s="225" t="str">
        <f t="shared" si="1"/>
        <v>HM / Heard Island and McDonald Islands</v>
      </c>
    </row>
    <row r="99" spans="1:3" x14ac:dyDescent="0.25">
      <c r="A99" s="223" t="s">
        <v>2263</v>
      </c>
      <c r="B99" s="224" t="s">
        <v>2264</v>
      </c>
      <c r="C99" s="225" t="str">
        <f t="shared" si="1"/>
        <v>VA / Holy See (the)</v>
      </c>
    </row>
    <row r="100" spans="1:3" x14ac:dyDescent="0.25">
      <c r="A100" s="223" t="s">
        <v>2265</v>
      </c>
      <c r="B100" s="224" t="s">
        <v>2266</v>
      </c>
      <c r="C100" s="225" t="str">
        <f t="shared" si="1"/>
        <v>HN / Honduras</v>
      </c>
    </row>
    <row r="101" spans="1:3" x14ac:dyDescent="0.25">
      <c r="A101" s="223" t="s">
        <v>2267</v>
      </c>
      <c r="B101" s="224" t="s">
        <v>2268</v>
      </c>
      <c r="C101" s="225" t="str">
        <f t="shared" si="1"/>
        <v>HK / Hong Kong</v>
      </c>
    </row>
    <row r="102" spans="1:3" x14ac:dyDescent="0.25">
      <c r="A102" s="223" t="s">
        <v>2269</v>
      </c>
      <c r="B102" s="224" t="s">
        <v>2270</v>
      </c>
      <c r="C102" s="225" t="str">
        <f t="shared" si="1"/>
        <v>HU / Hungary</v>
      </c>
    </row>
    <row r="103" spans="1:3" x14ac:dyDescent="0.25">
      <c r="A103" s="223" t="s">
        <v>2271</v>
      </c>
      <c r="B103" s="224" t="s">
        <v>2272</v>
      </c>
      <c r="C103" s="225" t="str">
        <f t="shared" si="1"/>
        <v>IS / Iceland</v>
      </c>
    </row>
    <row r="104" spans="1:3" x14ac:dyDescent="0.25">
      <c r="A104" s="223" t="s">
        <v>2273</v>
      </c>
      <c r="B104" s="224" t="s">
        <v>2274</v>
      </c>
      <c r="C104" s="225" t="str">
        <f t="shared" si="1"/>
        <v>IN / India</v>
      </c>
    </row>
    <row r="105" spans="1:3" x14ac:dyDescent="0.25">
      <c r="A105" s="223" t="s">
        <v>2275</v>
      </c>
      <c r="B105" s="224" t="s">
        <v>2276</v>
      </c>
      <c r="C105" s="225" t="str">
        <f t="shared" si="1"/>
        <v>ID / Indonesia</v>
      </c>
    </row>
    <row r="106" spans="1:3" x14ac:dyDescent="0.25">
      <c r="A106" s="223" t="s">
        <v>2277</v>
      </c>
      <c r="B106" s="224" t="s">
        <v>2278</v>
      </c>
      <c r="C106" s="225" t="str">
        <f t="shared" si="1"/>
        <v>IR / Iran (Islamic Republic of)</v>
      </c>
    </row>
    <row r="107" spans="1:3" x14ac:dyDescent="0.25">
      <c r="A107" s="223" t="s">
        <v>2279</v>
      </c>
      <c r="B107" s="224" t="s">
        <v>2280</v>
      </c>
      <c r="C107" s="225" t="str">
        <f t="shared" si="1"/>
        <v>IQ / Iraq</v>
      </c>
    </row>
    <row r="108" spans="1:3" x14ac:dyDescent="0.25">
      <c r="A108" s="223" t="s">
        <v>2281</v>
      </c>
      <c r="B108" s="224" t="s">
        <v>2282</v>
      </c>
      <c r="C108" s="225" t="str">
        <f t="shared" si="1"/>
        <v>IE / Ireland</v>
      </c>
    </row>
    <row r="109" spans="1:3" x14ac:dyDescent="0.25">
      <c r="A109" s="223" t="s">
        <v>2283</v>
      </c>
      <c r="B109" s="224" t="s">
        <v>2284</v>
      </c>
      <c r="C109" s="225" t="str">
        <f t="shared" si="1"/>
        <v>IM / Isle of Man</v>
      </c>
    </row>
    <row r="110" spans="1:3" x14ac:dyDescent="0.25">
      <c r="A110" s="223" t="s">
        <v>2285</v>
      </c>
      <c r="B110" s="224" t="s">
        <v>2286</v>
      </c>
      <c r="C110" s="225" t="str">
        <f t="shared" si="1"/>
        <v>IL / Israel</v>
      </c>
    </row>
    <row r="111" spans="1:3" x14ac:dyDescent="0.25">
      <c r="A111" s="223" t="s">
        <v>2287</v>
      </c>
      <c r="B111" s="224" t="s">
        <v>2288</v>
      </c>
      <c r="C111" s="225" t="str">
        <f t="shared" si="1"/>
        <v>IT / Italy</v>
      </c>
    </row>
    <row r="112" spans="1:3" x14ac:dyDescent="0.25">
      <c r="A112" s="223" t="s">
        <v>2289</v>
      </c>
      <c r="B112" s="224" t="s">
        <v>2290</v>
      </c>
      <c r="C112" s="225" t="str">
        <f t="shared" si="1"/>
        <v>JM / Jamaica</v>
      </c>
    </row>
    <row r="113" spans="1:3" x14ac:dyDescent="0.25">
      <c r="A113" s="223" t="s">
        <v>2291</v>
      </c>
      <c r="B113" s="224" t="s">
        <v>2292</v>
      </c>
      <c r="C113" s="225" t="str">
        <f t="shared" si="1"/>
        <v>JP / Japan</v>
      </c>
    </row>
    <row r="114" spans="1:3" x14ac:dyDescent="0.25">
      <c r="A114" s="223" t="s">
        <v>2293</v>
      </c>
      <c r="B114" s="224" t="s">
        <v>2294</v>
      </c>
      <c r="C114" s="225" t="str">
        <f t="shared" si="1"/>
        <v>JE / Jersey</v>
      </c>
    </row>
    <row r="115" spans="1:3" x14ac:dyDescent="0.25">
      <c r="A115" s="223" t="s">
        <v>2295</v>
      </c>
      <c r="B115" s="224" t="s">
        <v>2296</v>
      </c>
      <c r="C115" s="225" t="str">
        <f t="shared" si="1"/>
        <v>JO / Jordan</v>
      </c>
    </row>
    <row r="116" spans="1:3" x14ac:dyDescent="0.25">
      <c r="A116" s="223" t="s">
        <v>2297</v>
      </c>
      <c r="B116" s="224" t="s">
        <v>2298</v>
      </c>
      <c r="C116" s="225" t="str">
        <f t="shared" si="1"/>
        <v>KZ / Kazakhstan</v>
      </c>
    </row>
    <row r="117" spans="1:3" x14ac:dyDescent="0.25">
      <c r="A117" s="223" t="s">
        <v>2299</v>
      </c>
      <c r="B117" s="224" t="s">
        <v>2300</v>
      </c>
      <c r="C117" s="225" t="str">
        <f t="shared" si="1"/>
        <v>KE / Kenya</v>
      </c>
    </row>
    <row r="118" spans="1:3" x14ac:dyDescent="0.25">
      <c r="A118" s="223" t="s">
        <v>2301</v>
      </c>
      <c r="B118" s="224" t="s">
        <v>2302</v>
      </c>
      <c r="C118" s="225" t="str">
        <f t="shared" si="1"/>
        <v>KI / Kiribati</v>
      </c>
    </row>
    <row r="119" spans="1:3" ht="30" x14ac:dyDescent="0.25">
      <c r="A119" s="223" t="s">
        <v>2303</v>
      </c>
      <c r="B119" s="224" t="s">
        <v>2304</v>
      </c>
      <c r="C119" s="225" t="str">
        <f t="shared" si="1"/>
        <v>KP / Korea (the Democratic People's Republic of)</v>
      </c>
    </row>
    <row r="120" spans="1:3" x14ac:dyDescent="0.25">
      <c r="A120" s="223" t="s">
        <v>2305</v>
      </c>
      <c r="B120" s="224" t="s">
        <v>2306</v>
      </c>
      <c r="C120" s="225" t="str">
        <f t="shared" si="1"/>
        <v>KR / Korea (the Republic of)</v>
      </c>
    </row>
    <row r="121" spans="1:3" x14ac:dyDescent="0.25">
      <c r="A121" s="223" t="s">
        <v>2307</v>
      </c>
      <c r="B121" s="224" t="s">
        <v>2308</v>
      </c>
      <c r="C121" s="225" t="str">
        <f t="shared" si="1"/>
        <v>KW / Kuwait</v>
      </c>
    </row>
    <row r="122" spans="1:3" x14ac:dyDescent="0.25">
      <c r="A122" s="223" t="s">
        <v>2309</v>
      </c>
      <c r="B122" s="224" t="s">
        <v>2310</v>
      </c>
      <c r="C122" s="225" t="str">
        <f t="shared" si="1"/>
        <v>KG / Kyrgyzstan</v>
      </c>
    </row>
    <row r="123" spans="1:3" x14ac:dyDescent="0.25">
      <c r="A123" s="223" t="s">
        <v>2311</v>
      </c>
      <c r="B123" s="224" t="s">
        <v>2312</v>
      </c>
      <c r="C123" s="225" t="str">
        <f t="shared" si="1"/>
        <v>LA / Lao People's Democratic Republic (the)</v>
      </c>
    </row>
    <row r="124" spans="1:3" x14ac:dyDescent="0.25">
      <c r="A124" s="223" t="s">
        <v>2313</v>
      </c>
      <c r="B124" s="224" t="s">
        <v>2314</v>
      </c>
      <c r="C124" s="225" t="str">
        <f t="shared" si="1"/>
        <v>LV / Latvia</v>
      </c>
    </row>
    <row r="125" spans="1:3" x14ac:dyDescent="0.25">
      <c r="A125" s="223" t="s">
        <v>2315</v>
      </c>
      <c r="B125" s="224" t="s">
        <v>2316</v>
      </c>
      <c r="C125" s="225" t="str">
        <f t="shared" si="1"/>
        <v>LB / Lebanon</v>
      </c>
    </row>
    <row r="126" spans="1:3" x14ac:dyDescent="0.25">
      <c r="A126" s="223" t="s">
        <v>2317</v>
      </c>
      <c r="B126" s="224" t="s">
        <v>2318</v>
      </c>
      <c r="C126" s="225" t="str">
        <f t="shared" si="1"/>
        <v>LS / Lesotho</v>
      </c>
    </row>
    <row r="127" spans="1:3" x14ac:dyDescent="0.25">
      <c r="A127" s="223" t="s">
        <v>2319</v>
      </c>
      <c r="B127" s="224" t="s">
        <v>2320</v>
      </c>
      <c r="C127" s="225" t="str">
        <f t="shared" si="1"/>
        <v>LR / Liberia</v>
      </c>
    </row>
    <row r="128" spans="1:3" x14ac:dyDescent="0.25">
      <c r="A128" s="223" t="s">
        <v>2321</v>
      </c>
      <c r="B128" s="224" t="s">
        <v>2322</v>
      </c>
      <c r="C128" s="225" t="str">
        <f t="shared" si="1"/>
        <v>LY / Libya</v>
      </c>
    </row>
    <row r="129" spans="1:3" x14ac:dyDescent="0.25">
      <c r="A129" s="223" t="s">
        <v>2323</v>
      </c>
      <c r="B129" s="224" t="s">
        <v>2324</v>
      </c>
      <c r="C129" s="225" t="str">
        <f t="shared" ref="C129:C192" si="2">B129&amp;" / "&amp;A129</f>
        <v>LI / Liechtenstein</v>
      </c>
    </row>
    <row r="130" spans="1:3" x14ac:dyDescent="0.25">
      <c r="A130" s="223" t="s">
        <v>2325</v>
      </c>
      <c r="B130" s="224" t="s">
        <v>2326</v>
      </c>
      <c r="C130" s="225" t="str">
        <f t="shared" si="2"/>
        <v>LT / Lithuania</v>
      </c>
    </row>
    <row r="131" spans="1:3" x14ac:dyDescent="0.25">
      <c r="A131" s="223" t="s">
        <v>2327</v>
      </c>
      <c r="B131" s="224" t="s">
        <v>2328</v>
      </c>
      <c r="C131" s="225" t="str">
        <f t="shared" si="2"/>
        <v>LU / Luxembourg</v>
      </c>
    </row>
    <row r="132" spans="1:3" x14ac:dyDescent="0.25">
      <c r="A132" s="223" t="s">
        <v>2329</v>
      </c>
      <c r="B132" s="224" t="s">
        <v>2330</v>
      </c>
      <c r="C132" s="225" t="str">
        <f t="shared" si="2"/>
        <v>MO / Macao</v>
      </c>
    </row>
    <row r="133" spans="1:3" x14ac:dyDescent="0.25">
      <c r="A133" s="223" t="s">
        <v>2331</v>
      </c>
      <c r="B133" s="224" t="s">
        <v>2332</v>
      </c>
      <c r="C133" s="225" t="str">
        <f t="shared" si="2"/>
        <v>MG / Madagascar</v>
      </c>
    </row>
    <row r="134" spans="1:3" x14ac:dyDescent="0.25">
      <c r="A134" s="223" t="s">
        <v>2333</v>
      </c>
      <c r="B134" s="224" t="s">
        <v>2334</v>
      </c>
      <c r="C134" s="225" t="str">
        <f t="shared" si="2"/>
        <v>MW / Malawi</v>
      </c>
    </row>
    <row r="135" spans="1:3" x14ac:dyDescent="0.25">
      <c r="A135" s="223" t="s">
        <v>2335</v>
      </c>
      <c r="B135" s="224" t="s">
        <v>2336</v>
      </c>
      <c r="C135" s="225" t="str">
        <f t="shared" si="2"/>
        <v>MY / Malaysia</v>
      </c>
    </row>
    <row r="136" spans="1:3" x14ac:dyDescent="0.25">
      <c r="A136" s="223" t="s">
        <v>2337</v>
      </c>
      <c r="B136" s="224" t="s">
        <v>2338</v>
      </c>
      <c r="C136" s="225" t="str">
        <f t="shared" si="2"/>
        <v>MV / Maldives</v>
      </c>
    </row>
    <row r="137" spans="1:3" x14ac:dyDescent="0.25">
      <c r="A137" s="223" t="s">
        <v>2339</v>
      </c>
      <c r="B137" s="224" t="s">
        <v>2340</v>
      </c>
      <c r="C137" s="225" t="str">
        <f t="shared" si="2"/>
        <v>ML / Mali</v>
      </c>
    </row>
    <row r="138" spans="1:3" x14ac:dyDescent="0.25">
      <c r="A138" s="223" t="s">
        <v>2341</v>
      </c>
      <c r="B138" s="224" t="s">
        <v>2342</v>
      </c>
      <c r="C138" s="225" t="str">
        <f t="shared" si="2"/>
        <v>MT / Malta</v>
      </c>
    </row>
    <row r="139" spans="1:3" x14ac:dyDescent="0.25">
      <c r="A139" s="223" t="s">
        <v>2343</v>
      </c>
      <c r="B139" s="224" t="s">
        <v>2344</v>
      </c>
      <c r="C139" s="225" t="str">
        <f t="shared" si="2"/>
        <v>MH / Marshall Islands (the)</v>
      </c>
    </row>
    <row r="140" spans="1:3" x14ac:dyDescent="0.25">
      <c r="A140" s="223" t="s">
        <v>2345</v>
      </c>
      <c r="B140" s="224" t="s">
        <v>2346</v>
      </c>
      <c r="C140" s="225" t="str">
        <f t="shared" si="2"/>
        <v>MQ / Martinique</v>
      </c>
    </row>
    <row r="141" spans="1:3" x14ac:dyDescent="0.25">
      <c r="A141" s="223" t="s">
        <v>2347</v>
      </c>
      <c r="B141" s="224" t="s">
        <v>2348</v>
      </c>
      <c r="C141" s="225" t="str">
        <f t="shared" si="2"/>
        <v>MR / Mauritania</v>
      </c>
    </row>
    <row r="142" spans="1:3" x14ac:dyDescent="0.25">
      <c r="A142" s="223" t="s">
        <v>2349</v>
      </c>
      <c r="B142" s="224" t="s">
        <v>2350</v>
      </c>
      <c r="C142" s="225" t="str">
        <f t="shared" si="2"/>
        <v>MU / Mauritius</v>
      </c>
    </row>
    <row r="143" spans="1:3" x14ac:dyDescent="0.25">
      <c r="A143" s="223" t="s">
        <v>2351</v>
      </c>
      <c r="B143" s="224" t="s">
        <v>2352</v>
      </c>
      <c r="C143" s="225" t="str">
        <f t="shared" si="2"/>
        <v>YT / Mayotte</v>
      </c>
    </row>
    <row r="144" spans="1:3" x14ac:dyDescent="0.25">
      <c r="A144" s="223" t="s">
        <v>2353</v>
      </c>
      <c r="B144" s="224" t="s">
        <v>2354</v>
      </c>
      <c r="C144" s="225" t="str">
        <f t="shared" si="2"/>
        <v>MX / Mexico</v>
      </c>
    </row>
    <row r="145" spans="1:3" x14ac:dyDescent="0.25">
      <c r="A145" s="223" t="s">
        <v>2355</v>
      </c>
      <c r="B145" s="224" t="s">
        <v>2356</v>
      </c>
      <c r="C145" s="225" t="str">
        <f t="shared" si="2"/>
        <v>FM / Micronesia (Federated States of)</v>
      </c>
    </row>
    <row r="146" spans="1:3" x14ac:dyDescent="0.25">
      <c r="A146" s="223" t="s">
        <v>2357</v>
      </c>
      <c r="B146" s="224" t="s">
        <v>2358</v>
      </c>
      <c r="C146" s="225" t="str">
        <f t="shared" si="2"/>
        <v>MD / Moldova (the Republic of)</v>
      </c>
    </row>
    <row r="147" spans="1:3" x14ac:dyDescent="0.25">
      <c r="A147" s="223" t="s">
        <v>2359</v>
      </c>
      <c r="B147" s="224" t="s">
        <v>2360</v>
      </c>
      <c r="C147" s="225" t="str">
        <f t="shared" si="2"/>
        <v>MC / Monaco</v>
      </c>
    </row>
    <row r="148" spans="1:3" x14ac:dyDescent="0.25">
      <c r="A148" s="223" t="s">
        <v>2361</v>
      </c>
      <c r="B148" s="224" t="s">
        <v>2362</v>
      </c>
      <c r="C148" s="225" t="str">
        <f t="shared" si="2"/>
        <v>MN / Mongolia</v>
      </c>
    </row>
    <row r="149" spans="1:3" x14ac:dyDescent="0.25">
      <c r="A149" s="223" t="s">
        <v>2363</v>
      </c>
      <c r="B149" s="224" t="s">
        <v>2364</v>
      </c>
      <c r="C149" s="225" t="str">
        <f t="shared" si="2"/>
        <v>ME / Montenegro</v>
      </c>
    </row>
    <row r="150" spans="1:3" x14ac:dyDescent="0.25">
      <c r="A150" s="223" t="s">
        <v>2365</v>
      </c>
      <c r="B150" s="224" t="s">
        <v>2366</v>
      </c>
      <c r="C150" s="225" t="str">
        <f t="shared" si="2"/>
        <v>MS / Montserrat</v>
      </c>
    </row>
    <row r="151" spans="1:3" x14ac:dyDescent="0.25">
      <c r="A151" s="223" t="s">
        <v>2367</v>
      </c>
      <c r="B151" s="224" t="s">
        <v>2368</v>
      </c>
      <c r="C151" s="225" t="str">
        <f t="shared" si="2"/>
        <v>MA / Morocco</v>
      </c>
    </row>
    <row r="152" spans="1:3" x14ac:dyDescent="0.25">
      <c r="A152" s="223" t="s">
        <v>2369</v>
      </c>
      <c r="B152" s="224" t="s">
        <v>2370</v>
      </c>
      <c r="C152" s="225" t="str">
        <f t="shared" si="2"/>
        <v>MZ / Mozambique</v>
      </c>
    </row>
    <row r="153" spans="1:3" x14ac:dyDescent="0.25">
      <c r="A153" s="223" t="s">
        <v>2371</v>
      </c>
      <c r="B153" s="224" t="s">
        <v>2372</v>
      </c>
      <c r="C153" s="225" t="str">
        <f t="shared" si="2"/>
        <v>MM / Myanmar</v>
      </c>
    </row>
    <row r="154" spans="1:3" x14ac:dyDescent="0.25">
      <c r="A154" s="223" t="s">
        <v>2373</v>
      </c>
      <c r="B154" s="224" t="s">
        <v>2374</v>
      </c>
      <c r="C154" s="225" t="str">
        <f t="shared" si="2"/>
        <v>NA / Namibia</v>
      </c>
    </row>
    <row r="155" spans="1:3" x14ac:dyDescent="0.25">
      <c r="A155" s="223" t="s">
        <v>2375</v>
      </c>
      <c r="B155" s="224" t="s">
        <v>2376</v>
      </c>
      <c r="C155" s="225" t="str">
        <f t="shared" si="2"/>
        <v>NR / Nauru</v>
      </c>
    </row>
    <row r="156" spans="1:3" x14ac:dyDescent="0.25">
      <c r="A156" s="223" t="s">
        <v>2377</v>
      </c>
      <c r="B156" s="224" t="s">
        <v>2378</v>
      </c>
      <c r="C156" s="225" t="str">
        <f t="shared" si="2"/>
        <v>NP / Nepal</v>
      </c>
    </row>
    <row r="157" spans="1:3" x14ac:dyDescent="0.25">
      <c r="A157" s="223" t="s">
        <v>2379</v>
      </c>
      <c r="B157" s="224" t="s">
        <v>2380</v>
      </c>
      <c r="C157" s="225" t="str">
        <f t="shared" si="2"/>
        <v>NL / Netherlands (the)</v>
      </c>
    </row>
    <row r="158" spans="1:3" x14ac:dyDescent="0.25">
      <c r="A158" s="223" t="s">
        <v>2381</v>
      </c>
      <c r="B158" s="224" t="s">
        <v>2382</v>
      </c>
      <c r="C158" s="225" t="str">
        <f t="shared" si="2"/>
        <v>NC / New Caledonia</v>
      </c>
    </row>
    <row r="159" spans="1:3" x14ac:dyDescent="0.25">
      <c r="A159" s="223" t="s">
        <v>2383</v>
      </c>
      <c r="B159" s="224" t="s">
        <v>2384</v>
      </c>
      <c r="C159" s="225" t="str">
        <f t="shared" si="2"/>
        <v>NZ / New Zealand</v>
      </c>
    </row>
    <row r="160" spans="1:3" x14ac:dyDescent="0.25">
      <c r="A160" s="223" t="s">
        <v>2385</v>
      </c>
      <c r="B160" s="224" t="s">
        <v>2386</v>
      </c>
      <c r="C160" s="225" t="str">
        <f t="shared" si="2"/>
        <v>NI / Nicaragua</v>
      </c>
    </row>
    <row r="161" spans="1:3" x14ac:dyDescent="0.25">
      <c r="A161" s="223" t="s">
        <v>2387</v>
      </c>
      <c r="B161" s="224" t="s">
        <v>2388</v>
      </c>
      <c r="C161" s="225" t="str">
        <f t="shared" si="2"/>
        <v>NE / Niger (the)</v>
      </c>
    </row>
    <row r="162" spans="1:3" x14ac:dyDescent="0.25">
      <c r="A162" s="223" t="s">
        <v>2389</v>
      </c>
      <c r="B162" s="224" t="s">
        <v>2390</v>
      </c>
      <c r="C162" s="225" t="str">
        <f t="shared" si="2"/>
        <v>NG / Nigeria</v>
      </c>
    </row>
    <row r="163" spans="1:3" x14ac:dyDescent="0.25">
      <c r="A163" s="223" t="s">
        <v>2391</v>
      </c>
      <c r="B163" s="224" t="s">
        <v>2392</v>
      </c>
      <c r="C163" s="225" t="str">
        <f t="shared" si="2"/>
        <v>NU / Niue</v>
      </c>
    </row>
    <row r="164" spans="1:3" x14ac:dyDescent="0.25">
      <c r="A164" s="223" t="s">
        <v>2393</v>
      </c>
      <c r="B164" s="224" t="s">
        <v>1197</v>
      </c>
      <c r="C164" s="225" t="str">
        <f t="shared" si="2"/>
        <v>NF / Norfolk Island</v>
      </c>
    </row>
    <row r="165" spans="1:3" x14ac:dyDescent="0.25">
      <c r="A165" s="223" t="s">
        <v>2394</v>
      </c>
      <c r="B165" s="224" t="s">
        <v>2395</v>
      </c>
      <c r="C165" s="225" t="str">
        <f t="shared" si="2"/>
        <v>MK / North Macedonia</v>
      </c>
    </row>
    <row r="166" spans="1:3" x14ac:dyDescent="0.25">
      <c r="A166" s="223" t="s">
        <v>2396</v>
      </c>
      <c r="B166" s="224" t="s">
        <v>2397</v>
      </c>
      <c r="C166" s="225" t="str">
        <f t="shared" si="2"/>
        <v>MP / Northern Mariana Islands (the)</v>
      </c>
    </row>
    <row r="167" spans="1:3" x14ac:dyDescent="0.25">
      <c r="A167" s="223" t="s">
        <v>2398</v>
      </c>
      <c r="B167" s="224" t="s">
        <v>2399</v>
      </c>
      <c r="C167" s="225" t="str">
        <f t="shared" si="2"/>
        <v>NO / Norway</v>
      </c>
    </row>
    <row r="168" spans="1:3" x14ac:dyDescent="0.25">
      <c r="A168" s="223" t="s">
        <v>2400</v>
      </c>
      <c r="B168" s="224" t="s">
        <v>2401</v>
      </c>
      <c r="C168" s="225" t="str">
        <f t="shared" si="2"/>
        <v>OM / Oman</v>
      </c>
    </row>
    <row r="169" spans="1:3" x14ac:dyDescent="0.25">
      <c r="A169" s="223" t="s">
        <v>2402</v>
      </c>
      <c r="B169" s="224" t="s">
        <v>2403</v>
      </c>
      <c r="C169" s="225" t="str">
        <f t="shared" si="2"/>
        <v>PK / Pakistan</v>
      </c>
    </row>
    <row r="170" spans="1:3" x14ac:dyDescent="0.25">
      <c r="A170" s="223" t="s">
        <v>2404</v>
      </c>
      <c r="B170" s="224" t="s">
        <v>2405</v>
      </c>
      <c r="C170" s="225" t="str">
        <f t="shared" si="2"/>
        <v>PW / Palau</v>
      </c>
    </row>
    <row r="171" spans="1:3" x14ac:dyDescent="0.25">
      <c r="A171" s="223" t="s">
        <v>2406</v>
      </c>
      <c r="B171" s="224" t="s">
        <v>2407</v>
      </c>
      <c r="C171" s="225" t="str">
        <f t="shared" si="2"/>
        <v>PS / Palestine, State of</v>
      </c>
    </row>
    <row r="172" spans="1:3" x14ac:dyDescent="0.25">
      <c r="A172" s="223" t="s">
        <v>2408</v>
      </c>
      <c r="B172" s="224" t="s">
        <v>2409</v>
      </c>
      <c r="C172" s="225" t="str">
        <f t="shared" si="2"/>
        <v>PA / Panama</v>
      </c>
    </row>
    <row r="173" spans="1:3" x14ac:dyDescent="0.25">
      <c r="A173" s="223" t="s">
        <v>2410</v>
      </c>
      <c r="B173" s="224" t="s">
        <v>2411</v>
      </c>
      <c r="C173" s="225" t="str">
        <f t="shared" si="2"/>
        <v>PG / Papua New Guinea</v>
      </c>
    </row>
    <row r="174" spans="1:3" x14ac:dyDescent="0.25">
      <c r="A174" s="223" t="s">
        <v>2412</v>
      </c>
      <c r="B174" s="224" t="s">
        <v>2413</v>
      </c>
      <c r="C174" s="225" t="str">
        <f t="shared" si="2"/>
        <v>PY / Paraguay</v>
      </c>
    </row>
    <row r="175" spans="1:3" x14ac:dyDescent="0.25">
      <c r="A175" s="223" t="s">
        <v>2414</v>
      </c>
      <c r="B175" s="224" t="s">
        <v>2415</v>
      </c>
      <c r="C175" s="225" t="str">
        <f t="shared" si="2"/>
        <v>PE / Peru</v>
      </c>
    </row>
    <row r="176" spans="1:3" x14ac:dyDescent="0.25">
      <c r="A176" s="223" t="s">
        <v>2416</v>
      </c>
      <c r="B176" s="224" t="s">
        <v>2417</v>
      </c>
      <c r="C176" s="225" t="str">
        <f t="shared" si="2"/>
        <v>PH / Philippines (the)</v>
      </c>
    </row>
    <row r="177" spans="1:3" x14ac:dyDescent="0.25">
      <c r="A177" s="223" t="s">
        <v>2418</v>
      </c>
      <c r="B177" s="224" t="s">
        <v>2419</v>
      </c>
      <c r="C177" s="225" t="str">
        <f t="shared" si="2"/>
        <v>PN / Pitcairn</v>
      </c>
    </row>
    <row r="178" spans="1:3" x14ac:dyDescent="0.25">
      <c r="A178" s="223" t="s">
        <v>2420</v>
      </c>
      <c r="B178" s="224" t="s">
        <v>2421</v>
      </c>
      <c r="C178" s="225" t="str">
        <f t="shared" si="2"/>
        <v>PL / Poland</v>
      </c>
    </row>
    <row r="179" spans="1:3" x14ac:dyDescent="0.25">
      <c r="A179" s="223" t="s">
        <v>2422</v>
      </c>
      <c r="B179" s="224" t="s">
        <v>2423</v>
      </c>
      <c r="C179" s="225" t="str">
        <f t="shared" si="2"/>
        <v>PT / Portugal</v>
      </c>
    </row>
    <row r="180" spans="1:3" x14ac:dyDescent="0.25">
      <c r="A180" s="223" t="s">
        <v>2424</v>
      </c>
      <c r="B180" s="224" t="s">
        <v>2425</v>
      </c>
      <c r="C180" s="225" t="str">
        <f t="shared" si="2"/>
        <v>PR / Puerto Rico</v>
      </c>
    </row>
    <row r="181" spans="1:3" x14ac:dyDescent="0.25">
      <c r="A181" s="223" t="s">
        <v>2426</v>
      </c>
      <c r="B181" s="224" t="s">
        <v>2427</v>
      </c>
      <c r="C181" s="225" t="str">
        <f t="shared" si="2"/>
        <v>QA / Qatar</v>
      </c>
    </row>
    <row r="182" spans="1:3" x14ac:dyDescent="0.25">
      <c r="A182" s="223" t="s">
        <v>2428</v>
      </c>
      <c r="B182" s="224" t="s">
        <v>2429</v>
      </c>
      <c r="C182" s="225" t="str">
        <f t="shared" si="2"/>
        <v>RO / Romania</v>
      </c>
    </row>
    <row r="183" spans="1:3" x14ac:dyDescent="0.25">
      <c r="A183" s="223" t="s">
        <v>2430</v>
      </c>
      <c r="B183" s="224" t="s">
        <v>2431</v>
      </c>
      <c r="C183" s="225" t="str">
        <f t="shared" si="2"/>
        <v>RU / Russian Federation (the)</v>
      </c>
    </row>
    <row r="184" spans="1:3" x14ac:dyDescent="0.25">
      <c r="A184" s="223" t="s">
        <v>2432</v>
      </c>
      <c r="B184" s="224" t="s">
        <v>2433</v>
      </c>
      <c r="C184" s="225" t="str">
        <f t="shared" si="2"/>
        <v>RW / Rwanda</v>
      </c>
    </row>
    <row r="185" spans="1:3" x14ac:dyDescent="0.25">
      <c r="A185" s="223" t="s">
        <v>2434</v>
      </c>
      <c r="B185" s="224" t="s">
        <v>2435</v>
      </c>
      <c r="C185" s="225" t="str">
        <f t="shared" si="2"/>
        <v>RE / Réunion</v>
      </c>
    </row>
    <row r="186" spans="1:3" x14ac:dyDescent="0.25">
      <c r="A186" s="223" t="s">
        <v>2436</v>
      </c>
      <c r="B186" s="224" t="s">
        <v>2437</v>
      </c>
      <c r="C186" s="225" t="str">
        <f t="shared" si="2"/>
        <v>BL / Saint Barthélemy</v>
      </c>
    </row>
    <row r="187" spans="1:3" ht="30" x14ac:dyDescent="0.25">
      <c r="A187" s="223" t="s">
        <v>2438</v>
      </c>
      <c r="B187" s="224" t="s">
        <v>2439</v>
      </c>
      <c r="C187" s="225" t="str">
        <f t="shared" si="2"/>
        <v>SH / Saint Helena, Ascension and Tristan da Cunha</v>
      </c>
    </row>
    <row r="188" spans="1:3" x14ac:dyDescent="0.25">
      <c r="A188" s="223" t="s">
        <v>2440</v>
      </c>
      <c r="B188" s="224" t="s">
        <v>2441</v>
      </c>
      <c r="C188" s="225" t="str">
        <f t="shared" si="2"/>
        <v>KN / Saint Kitts and Nevis</v>
      </c>
    </row>
    <row r="189" spans="1:3" x14ac:dyDescent="0.25">
      <c r="A189" s="223" t="s">
        <v>2442</v>
      </c>
      <c r="B189" s="224" t="s">
        <v>2443</v>
      </c>
      <c r="C189" s="225" t="str">
        <f t="shared" si="2"/>
        <v>LC / Saint Lucia</v>
      </c>
    </row>
    <row r="190" spans="1:3" x14ac:dyDescent="0.25">
      <c r="A190" s="223" t="s">
        <v>2444</v>
      </c>
      <c r="B190" s="224" t="s">
        <v>2445</v>
      </c>
      <c r="C190" s="225" t="str">
        <f t="shared" si="2"/>
        <v>MF / Saint Martin (French part)</v>
      </c>
    </row>
    <row r="191" spans="1:3" x14ac:dyDescent="0.25">
      <c r="A191" s="223" t="s">
        <v>2446</v>
      </c>
      <c r="B191" s="224" t="s">
        <v>2447</v>
      </c>
      <c r="C191" s="225" t="str">
        <f t="shared" si="2"/>
        <v>PM / Saint Pierre and Miquelon</v>
      </c>
    </row>
    <row r="192" spans="1:3" x14ac:dyDescent="0.25">
      <c r="A192" s="223" t="s">
        <v>2448</v>
      </c>
      <c r="B192" s="224" t="s">
        <v>2449</v>
      </c>
      <c r="C192" s="225" t="str">
        <f t="shared" si="2"/>
        <v>VC / Saint Vincent and the Grenadines</v>
      </c>
    </row>
    <row r="193" spans="1:3" x14ac:dyDescent="0.25">
      <c r="A193" s="223" t="s">
        <v>2450</v>
      </c>
      <c r="B193" s="224" t="s">
        <v>2451</v>
      </c>
      <c r="C193" s="225" t="str">
        <f t="shared" ref="C193:C249" si="3">B193&amp;" / "&amp;A193</f>
        <v>WS / Samoa</v>
      </c>
    </row>
    <row r="194" spans="1:3" x14ac:dyDescent="0.25">
      <c r="A194" s="223" t="s">
        <v>2452</v>
      </c>
      <c r="B194" s="224" t="s">
        <v>2453</v>
      </c>
      <c r="C194" s="225" t="str">
        <f t="shared" si="3"/>
        <v>SM / San Marino</v>
      </c>
    </row>
    <row r="195" spans="1:3" x14ac:dyDescent="0.25">
      <c r="A195" s="223" t="s">
        <v>2454</v>
      </c>
      <c r="B195" s="224" t="s">
        <v>2455</v>
      </c>
      <c r="C195" s="225" t="str">
        <f t="shared" si="3"/>
        <v>ST / Sao Tome and Principe</v>
      </c>
    </row>
    <row r="196" spans="1:3" x14ac:dyDescent="0.25">
      <c r="A196" s="223" t="s">
        <v>2456</v>
      </c>
      <c r="B196" s="224" t="s">
        <v>2457</v>
      </c>
      <c r="C196" s="225" t="str">
        <f t="shared" si="3"/>
        <v>SA / Saudi Arabia</v>
      </c>
    </row>
    <row r="197" spans="1:3" x14ac:dyDescent="0.25">
      <c r="A197" s="223" t="s">
        <v>2458</v>
      </c>
      <c r="B197" s="224" t="s">
        <v>2459</v>
      </c>
      <c r="C197" s="225" t="str">
        <f t="shared" si="3"/>
        <v>SN / Senegal</v>
      </c>
    </row>
    <row r="198" spans="1:3" x14ac:dyDescent="0.25">
      <c r="A198" s="223" t="s">
        <v>2460</v>
      </c>
      <c r="B198" s="224" t="s">
        <v>2461</v>
      </c>
      <c r="C198" s="225" t="str">
        <f t="shared" si="3"/>
        <v>RS / Serbia</v>
      </c>
    </row>
    <row r="199" spans="1:3" x14ac:dyDescent="0.25">
      <c r="A199" s="223" t="s">
        <v>2462</v>
      </c>
      <c r="B199" s="224" t="s">
        <v>2463</v>
      </c>
      <c r="C199" s="225" t="str">
        <f t="shared" si="3"/>
        <v>SC / Seychelles</v>
      </c>
    </row>
    <row r="200" spans="1:3" x14ac:dyDescent="0.25">
      <c r="A200" s="223" t="s">
        <v>2464</v>
      </c>
      <c r="B200" s="224" t="s">
        <v>2465</v>
      </c>
      <c r="C200" s="225" t="str">
        <f t="shared" si="3"/>
        <v>SL / Sierra Leone</v>
      </c>
    </row>
    <row r="201" spans="1:3" x14ac:dyDescent="0.25">
      <c r="A201" s="223" t="s">
        <v>2466</v>
      </c>
      <c r="B201" s="224" t="s">
        <v>2467</v>
      </c>
      <c r="C201" s="225" t="str">
        <f t="shared" si="3"/>
        <v>SG / Singapore</v>
      </c>
    </row>
    <row r="202" spans="1:3" x14ac:dyDescent="0.25">
      <c r="A202" s="223" t="s">
        <v>2468</v>
      </c>
      <c r="B202" s="224" t="s">
        <v>2469</v>
      </c>
      <c r="C202" s="225" t="str">
        <f t="shared" si="3"/>
        <v>SX / Sint Maarten (Dutch part)</v>
      </c>
    </row>
    <row r="203" spans="1:3" x14ac:dyDescent="0.25">
      <c r="A203" s="223" t="s">
        <v>2470</v>
      </c>
      <c r="B203" s="224" t="s">
        <v>2471</v>
      </c>
      <c r="C203" s="225" t="str">
        <f t="shared" si="3"/>
        <v>SK / Slovakia</v>
      </c>
    </row>
    <row r="204" spans="1:3" x14ac:dyDescent="0.25">
      <c r="A204" s="223" t="s">
        <v>2472</v>
      </c>
      <c r="B204" s="224" t="s">
        <v>2473</v>
      </c>
      <c r="C204" s="225" t="str">
        <f t="shared" si="3"/>
        <v>SI / Slovenia</v>
      </c>
    </row>
    <row r="205" spans="1:3" x14ac:dyDescent="0.25">
      <c r="A205" s="223" t="s">
        <v>2474</v>
      </c>
      <c r="B205" s="224" t="s">
        <v>2475</v>
      </c>
      <c r="C205" s="225" t="str">
        <f t="shared" si="3"/>
        <v>SB / Solomon Islands</v>
      </c>
    </row>
    <row r="206" spans="1:3" x14ac:dyDescent="0.25">
      <c r="A206" s="223" t="s">
        <v>2476</v>
      </c>
      <c r="B206" s="224" t="s">
        <v>2477</v>
      </c>
      <c r="C206" s="225" t="str">
        <f t="shared" si="3"/>
        <v>SO / Somalia</v>
      </c>
    </row>
    <row r="207" spans="1:3" x14ac:dyDescent="0.25">
      <c r="A207" s="223" t="s">
        <v>2478</v>
      </c>
      <c r="B207" s="224" t="s">
        <v>2479</v>
      </c>
      <c r="C207" s="225" t="str">
        <f t="shared" si="3"/>
        <v>ZA / South Africa</v>
      </c>
    </row>
    <row r="208" spans="1:3" ht="30" x14ac:dyDescent="0.25">
      <c r="A208" s="223" t="s">
        <v>2480</v>
      </c>
      <c r="B208" s="224" t="s">
        <v>2481</v>
      </c>
      <c r="C208" s="225" t="str">
        <f t="shared" si="3"/>
        <v>GS / South Georgia and the South Sandwich Islands</v>
      </c>
    </row>
    <row r="209" spans="1:3" x14ac:dyDescent="0.25">
      <c r="A209" s="223" t="s">
        <v>2482</v>
      </c>
      <c r="B209" s="224" t="s">
        <v>2483</v>
      </c>
      <c r="C209" s="225" t="str">
        <f t="shared" si="3"/>
        <v>SS / South Sudan</v>
      </c>
    </row>
    <row r="210" spans="1:3" x14ac:dyDescent="0.25">
      <c r="A210" s="223" t="s">
        <v>2484</v>
      </c>
      <c r="B210" s="224" t="s">
        <v>2485</v>
      </c>
      <c r="C210" s="225" t="str">
        <f t="shared" si="3"/>
        <v>ES / Spain</v>
      </c>
    </row>
    <row r="211" spans="1:3" x14ac:dyDescent="0.25">
      <c r="A211" s="223" t="s">
        <v>2486</v>
      </c>
      <c r="B211" s="224" t="s">
        <v>2487</v>
      </c>
      <c r="C211" s="225" t="str">
        <f t="shared" si="3"/>
        <v>LK / Sri Lanka</v>
      </c>
    </row>
    <row r="212" spans="1:3" x14ac:dyDescent="0.25">
      <c r="A212" s="223" t="s">
        <v>2488</v>
      </c>
      <c r="B212" s="224" t="s">
        <v>2489</v>
      </c>
      <c r="C212" s="225" t="str">
        <f t="shared" si="3"/>
        <v>SD / Sudan (the)</v>
      </c>
    </row>
    <row r="213" spans="1:3" x14ac:dyDescent="0.25">
      <c r="A213" s="223" t="s">
        <v>2490</v>
      </c>
      <c r="B213" s="224" t="s">
        <v>2491</v>
      </c>
      <c r="C213" s="225" t="str">
        <f t="shared" si="3"/>
        <v>SR / Suriname</v>
      </c>
    </row>
    <row r="214" spans="1:3" x14ac:dyDescent="0.25">
      <c r="A214" s="223" t="s">
        <v>2492</v>
      </c>
      <c r="B214" s="224" t="s">
        <v>2493</v>
      </c>
      <c r="C214" s="225" t="str">
        <f t="shared" si="3"/>
        <v>SJ / Svalbard and Jan Mayen</v>
      </c>
    </row>
    <row r="215" spans="1:3" x14ac:dyDescent="0.25">
      <c r="A215" s="223" t="s">
        <v>2494</v>
      </c>
      <c r="B215" s="224" t="s">
        <v>2495</v>
      </c>
      <c r="C215" s="225" t="str">
        <f t="shared" si="3"/>
        <v>SE / Sweden</v>
      </c>
    </row>
    <row r="216" spans="1:3" x14ac:dyDescent="0.25">
      <c r="A216" s="223" t="s">
        <v>2496</v>
      </c>
      <c r="B216" s="224" t="s">
        <v>2497</v>
      </c>
      <c r="C216" s="225" t="str">
        <f t="shared" si="3"/>
        <v>CH / Switzerland</v>
      </c>
    </row>
    <row r="217" spans="1:3" x14ac:dyDescent="0.25">
      <c r="A217" s="223" t="s">
        <v>2498</v>
      </c>
      <c r="B217" s="224" t="s">
        <v>2499</v>
      </c>
      <c r="C217" s="225" t="str">
        <f t="shared" si="3"/>
        <v>SY / Syrian Arab Republic (the)</v>
      </c>
    </row>
    <row r="218" spans="1:3" x14ac:dyDescent="0.25">
      <c r="A218" s="223" t="s">
        <v>2500</v>
      </c>
      <c r="B218" s="224" t="s">
        <v>2501</v>
      </c>
      <c r="C218" s="225" t="str">
        <f t="shared" si="3"/>
        <v>TW / Taiwan (Province of China)</v>
      </c>
    </row>
    <row r="219" spans="1:3" x14ac:dyDescent="0.25">
      <c r="A219" s="223" t="s">
        <v>2502</v>
      </c>
      <c r="B219" s="224" t="s">
        <v>2503</v>
      </c>
      <c r="C219" s="225" t="str">
        <f t="shared" si="3"/>
        <v>TJ / Tajikistan</v>
      </c>
    </row>
    <row r="220" spans="1:3" x14ac:dyDescent="0.25">
      <c r="A220" s="223" t="s">
        <v>2504</v>
      </c>
      <c r="B220" s="224" t="s">
        <v>2505</v>
      </c>
      <c r="C220" s="225" t="str">
        <f t="shared" si="3"/>
        <v>TZ / Tanzania, the United Republic of</v>
      </c>
    </row>
    <row r="221" spans="1:3" x14ac:dyDescent="0.25">
      <c r="A221" s="223" t="s">
        <v>2506</v>
      </c>
      <c r="B221" s="224" t="s">
        <v>2507</v>
      </c>
      <c r="C221" s="225" t="str">
        <f t="shared" si="3"/>
        <v>TH / Thailand</v>
      </c>
    </row>
    <row r="222" spans="1:3" x14ac:dyDescent="0.25">
      <c r="A222" s="223" t="s">
        <v>2508</v>
      </c>
      <c r="B222" s="224" t="s">
        <v>2509</v>
      </c>
      <c r="C222" s="225" t="str">
        <f t="shared" si="3"/>
        <v>TL / Timor-Leste</v>
      </c>
    </row>
    <row r="223" spans="1:3" x14ac:dyDescent="0.25">
      <c r="A223" s="223" t="s">
        <v>2510</v>
      </c>
      <c r="B223" s="224" t="s">
        <v>2511</v>
      </c>
      <c r="C223" s="225" t="str">
        <f t="shared" si="3"/>
        <v>TG / Togo</v>
      </c>
    </row>
    <row r="224" spans="1:3" x14ac:dyDescent="0.25">
      <c r="A224" s="223" t="s">
        <v>2512</v>
      </c>
      <c r="B224" s="224" t="s">
        <v>2513</v>
      </c>
      <c r="C224" s="225" t="str">
        <f t="shared" si="3"/>
        <v>TK / Tokelau</v>
      </c>
    </row>
    <row r="225" spans="1:3" x14ac:dyDescent="0.25">
      <c r="A225" s="223" t="s">
        <v>2514</v>
      </c>
      <c r="B225" s="224" t="s">
        <v>2515</v>
      </c>
      <c r="C225" s="225" t="str">
        <f t="shared" si="3"/>
        <v>TO / Tonga</v>
      </c>
    </row>
    <row r="226" spans="1:3" x14ac:dyDescent="0.25">
      <c r="A226" s="223" t="s">
        <v>2516</v>
      </c>
      <c r="B226" s="224" t="s">
        <v>2517</v>
      </c>
      <c r="C226" s="225" t="str">
        <f t="shared" si="3"/>
        <v>TT / Trinidad and Tobago</v>
      </c>
    </row>
    <row r="227" spans="1:3" x14ac:dyDescent="0.25">
      <c r="A227" s="223" t="s">
        <v>2518</v>
      </c>
      <c r="B227" s="224" t="s">
        <v>2519</v>
      </c>
      <c r="C227" s="225" t="str">
        <f t="shared" si="3"/>
        <v>TN / Tunisia</v>
      </c>
    </row>
    <row r="228" spans="1:3" x14ac:dyDescent="0.25">
      <c r="A228" s="223" t="s">
        <v>2520</v>
      </c>
      <c r="B228" s="224" t="s">
        <v>2521</v>
      </c>
      <c r="C228" s="225" t="str">
        <f t="shared" si="3"/>
        <v>TM / Turkmenistan</v>
      </c>
    </row>
    <row r="229" spans="1:3" x14ac:dyDescent="0.25">
      <c r="A229" s="223" t="s">
        <v>2522</v>
      </c>
      <c r="B229" s="224" t="s">
        <v>2523</v>
      </c>
      <c r="C229" s="225" t="str">
        <f t="shared" si="3"/>
        <v>TC / Turks and Caicos Islands (the)</v>
      </c>
    </row>
    <row r="230" spans="1:3" x14ac:dyDescent="0.25">
      <c r="A230" s="223" t="s">
        <v>2524</v>
      </c>
      <c r="B230" s="224" t="s">
        <v>2525</v>
      </c>
      <c r="C230" s="225" t="str">
        <f t="shared" si="3"/>
        <v>TV / Tuvalu</v>
      </c>
    </row>
    <row r="231" spans="1:3" x14ac:dyDescent="0.25">
      <c r="A231" s="223" t="s">
        <v>2526</v>
      </c>
      <c r="B231" s="224" t="s">
        <v>2527</v>
      </c>
      <c r="C231" s="225" t="str">
        <f t="shared" si="3"/>
        <v>TR / Türkiye</v>
      </c>
    </row>
    <row r="232" spans="1:3" x14ac:dyDescent="0.25">
      <c r="A232" s="223" t="s">
        <v>2528</v>
      </c>
      <c r="B232" s="224" t="s">
        <v>2529</v>
      </c>
      <c r="C232" s="225" t="str">
        <f t="shared" si="3"/>
        <v>UG / Uganda</v>
      </c>
    </row>
    <row r="233" spans="1:3" x14ac:dyDescent="0.25">
      <c r="A233" s="223" t="s">
        <v>2530</v>
      </c>
      <c r="B233" s="224" t="s">
        <v>2531</v>
      </c>
      <c r="C233" s="225" t="str">
        <f t="shared" si="3"/>
        <v>UA / Ukraine</v>
      </c>
    </row>
    <row r="234" spans="1:3" x14ac:dyDescent="0.25">
      <c r="A234" s="223" t="s">
        <v>2532</v>
      </c>
      <c r="B234" s="224" t="s">
        <v>2533</v>
      </c>
      <c r="C234" s="225" t="str">
        <f t="shared" si="3"/>
        <v>AE / United Arab Emirates (the)</v>
      </c>
    </row>
    <row r="235" spans="1:3" ht="30" x14ac:dyDescent="0.25">
      <c r="A235" s="223" t="s">
        <v>2534</v>
      </c>
      <c r="B235" s="224" t="s">
        <v>2535</v>
      </c>
      <c r="C235" s="225" t="str">
        <f t="shared" si="3"/>
        <v>GB / United Kingdom of Great Britain and Northern Ireland (the)</v>
      </c>
    </row>
    <row r="236" spans="1:3" x14ac:dyDescent="0.25">
      <c r="A236" s="223" t="s">
        <v>2536</v>
      </c>
      <c r="B236" s="224" t="s">
        <v>2537</v>
      </c>
      <c r="C236" s="225" t="str">
        <f t="shared" si="3"/>
        <v>UM / United States Minor Outlying Islands (the)</v>
      </c>
    </row>
    <row r="237" spans="1:3" x14ac:dyDescent="0.25">
      <c r="A237" s="223" t="s">
        <v>2538</v>
      </c>
      <c r="B237" s="224" t="s">
        <v>2539</v>
      </c>
      <c r="C237" s="225" t="str">
        <f t="shared" si="3"/>
        <v>US / United States of America (the)</v>
      </c>
    </row>
    <row r="238" spans="1:3" x14ac:dyDescent="0.25">
      <c r="A238" s="223" t="s">
        <v>2540</v>
      </c>
      <c r="B238" s="224" t="s">
        <v>2541</v>
      </c>
      <c r="C238" s="225" t="str">
        <f t="shared" si="3"/>
        <v>UY / Uruguay</v>
      </c>
    </row>
    <row r="239" spans="1:3" x14ac:dyDescent="0.25">
      <c r="A239" s="223" t="s">
        <v>2542</v>
      </c>
      <c r="B239" s="224" t="s">
        <v>2543</v>
      </c>
      <c r="C239" s="225" t="str">
        <f t="shared" si="3"/>
        <v>UZ / Uzbekistan</v>
      </c>
    </row>
    <row r="240" spans="1:3" x14ac:dyDescent="0.25">
      <c r="A240" s="223" t="s">
        <v>2544</v>
      </c>
      <c r="B240" s="224" t="s">
        <v>2545</v>
      </c>
      <c r="C240" s="225" t="str">
        <f t="shared" si="3"/>
        <v>VU / Vanuatu</v>
      </c>
    </row>
    <row r="241" spans="1:3" x14ac:dyDescent="0.25">
      <c r="A241" s="223" t="s">
        <v>2546</v>
      </c>
      <c r="B241" s="224" t="s">
        <v>2547</v>
      </c>
      <c r="C241" s="225" t="str">
        <f t="shared" si="3"/>
        <v>VE / Venezuela (Bolivarian Republic of)</v>
      </c>
    </row>
    <row r="242" spans="1:3" x14ac:dyDescent="0.25">
      <c r="A242" s="223" t="s">
        <v>2548</v>
      </c>
      <c r="B242" s="224" t="s">
        <v>2549</v>
      </c>
      <c r="C242" s="225" t="str">
        <f t="shared" si="3"/>
        <v>VN / Viet Nam</v>
      </c>
    </row>
    <row r="243" spans="1:3" x14ac:dyDescent="0.25">
      <c r="A243" s="223" t="s">
        <v>2550</v>
      </c>
      <c r="B243" s="224" t="s">
        <v>2551</v>
      </c>
      <c r="C243" s="225" t="str">
        <f t="shared" si="3"/>
        <v>VG / Virgin Islands (British)</v>
      </c>
    </row>
    <row r="244" spans="1:3" x14ac:dyDescent="0.25">
      <c r="A244" s="223" t="s">
        <v>2552</v>
      </c>
      <c r="B244" s="224" t="s">
        <v>2553</v>
      </c>
      <c r="C244" s="225" t="str">
        <f t="shared" si="3"/>
        <v>VI / Virgin Islands (U.S.)</v>
      </c>
    </row>
    <row r="245" spans="1:3" x14ac:dyDescent="0.25">
      <c r="A245" s="223" t="s">
        <v>2554</v>
      </c>
      <c r="B245" s="224" t="s">
        <v>2555</v>
      </c>
      <c r="C245" s="225" t="str">
        <f t="shared" si="3"/>
        <v>WF / Wallis and Futuna</v>
      </c>
    </row>
    <row r="246" spans="1:3" x14ac:dyDescent="0.25">
      <c r="A246" s="223" t="s">
        <v>2556</v>
      </c>
      <c r="B246" s="224" t="s">
        <v>2557</v>
      </c>
      <c r="C246" s="225" t="str">
        <f t="shared" si="3"/>
        <v>EH / Western Sahara</v>
      </c>
    </row>
    <row r="247" spans="1:3" x14ac:dyDescent="0.25">
      <c r="A247" s="223" t="s">
        <v>2558</v>
      </c>
      <c r="B247" s="224" t="s">
        <v>2559</v>
      </c>
      <c r="C247" s="225" t="str">
        <f t="shared" si="3"/>
        <v>YE / Yemen</v>
      </c>
    </row>
    <row r="248" spans="1:3" x14ac:dyDescent="0.25">
      <c r="A248" s="223" t="s">
        <v>2560</v>
      </c>
      <c r="B248" s="224" t="s">
        <v>2561</v>
      </c>
      <c r="C248" s="225" t="str">
        <f t="shared" si="3"/>
        <v>ZM / Zambia</v>
      </c>
    </row>
    <row r="249" spans="1:3" x14ac:dyDescent="0.25">
      <c r="A249" s="223" t="s">
        <v>2562</v>
      </c>
      <c r="B249" s="224" t="s">
        <v>2563</v>
      </c>
      <c r="C249" s="225" t="str">
        <f t="shared" si="3"/>
        <v>ZW / Zimbabwe</v>
      </c>
    </row>
  </sheetData>
  <pageMargins left="0.7" right="0.7" top="0.75" bottom="0.75" header="0.511811023622047" footer="0.511811023622047"/>
  <pageSetup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J253"/>
  <sheetViews>
    <sheetView showGridLines="0" topLeftCell="A220" zoomScale="60" zoomScaleNormal="60" workbookViewId="0">
      <selection activeCell="B140" sqref="B140"/>
    </sheetView>
  </sheetViews>
  <sheetFormatPr baseColWidth="10" defaultColWidth="8.85546875" defaultRowHeight="15" x14ac:dyDescent="0.25"/>
  <cols>
    <col min="1" max="1" width="51.42578125" style="19" customWidth="1"/>
    <col min="2" max="2" width="13.42578125" style="19" customWidth="1"/>
    <col min="3" max="3" width="34.85546875" style="19" customWidth="1"/>
    <col min="4" max="1024" width="8.85546875" style="19"/>
  </cols>
  <sheetData>
    <row r="1" spans="1:3" x14ac:dyDescent="0.25">
      <c r="A1" s="226" t="s">
        <v>2067</v>
      </c>
      <c r="B1" s="227" t="s">
        <v>2564</v>
      </c>
      <c r="C1" s="228" t="str">
        <f t="shared" ref="C1:C64" si="0">B1&amp;" / "&amp;A1</f>
        <v>AFG / Afghanistan</v>
      </c>
    </row>
    <row r="2" spans="1:3" x14ac:dyDescent="0.25">
      <c r="A2" s="226" t="s">
        <v>2069</v>
      </c>
      <c r="B2" s="227" t="s">
        <v>2565</v>
      </c>
      <c r="C2" s="228" t="str">
        <f t="shared" si="0"/>
        <v>ALA / Åland Islands</v>
      </c>
    </row>
    <row r="3" spans="1:3" x14ac:dyDescent="0.25">
      <c r="A3" s="226" t="s">
        <v>2071</v>
      </c>
      <c r="B3" s="227" t="s">
        <v>2566</v>
      </c>
      <c r="C3" s="228" t="str">
        <f t="shared" si="0"/>
        <v>ALB / Albania</v>
      </c>
    </row>
    <row r="4" spans="1:3" x14ac:dyDescent="0.25">
      <c r="A4" s="226" t="s">
        <v>2073</v>
      </c>
      <c r="B4" s="227" t="s">
        <v>2567</v>
      </c>
      <c r="C4" s="228" t="str">
        <f t="shared" si="0"/>
        <v>DZA / Algeria</v>
      </c>
    </row>
    <row r="5" spans="1:3" x14ac:dyDescent="0.25">
      <c r="A5" s="226" t="s">
        <v>2075</v>
      </c>
      <c r="B5" s="227" t="s">
        <v>2568</v>
      </c>
      <c r="C5" s="228" t="str">
        <f t="shared" si="0"/>
        <v>ASM / American Samoa</v>
      </c>
    </row>
    <row r="6" spans="1:3" x14ac:dyDescent="0.25">
      <c r="A6" s="226" t="s">
        <v>2077</v>
      </c>
      <c r="B6" s="227" t="s">
        <v>2569</v>
      </c>
      <c r="C6" s="228" t="str">
        <f t="shared" si="0"/>
        <v>AND / Andorra</v>
      </c>
    </row>
    <row r="7" spans="1:3" x14ac:dyDescent="0.25">
      <c r="A7" s="226" t="s">
        <v>2079</v>
      </c>
      <c r="B7" s="227" t="s">
        <v>2570</v>
      </c>
      <c r="C7" s="228" t="str">
        <f t="shared" si="0"/>
        <v>AGO / Angola</v>
      </c>
    </row>
    <row r="8" spans="1:3" x14ac:dyDescent="0.25">
      <c r="A8" s="226" t="s">
        <v>2081</v>
      </c>
      <c r="B8" s="227" t="s">
        <v>2571</v>
      </c>
      <c r="C8" s="228" t="str">
        <f t="shared" si="0"/>
        <v>AIA / Anguilla</v>
      </c>
    </row>
    <row r="9" spans="1:3" x14ac:dyDescent="0.25">
      <c r="A9" s="226" t="s">
        <v>2083</v>
      </c>
      <c r="B9" s="227" t="s">
        <v>2572</v>
      </c>
      <c r="C9" s="228" t="str">
        <f t="shared" si="0"/>
        <v>ATA / Antarctica</v>
      </c>
    </row>
    <row r="10" spans="1:3" x14ac:dyDescent="0.25">
      <c r="A10" s="226" t="s">
        <v>2085</v>
      </c>
      <c r="B10" s="227" t="s">
        <v>2573</v>
      </c>
      <c r="C10" s="228" t="str">
        <f t="shared" si="0"/>
        <v>ATG / Antigua and Barbuda</v>
      </c>
    </row>
    <row r="11" spans="1:3" x14ac:dyDescent="0.25">
      <c r="A11" s="226" t="s">
        <v>2087</v>
      </c>
      <c r="B11" s="227" t="s">
        <v>2574</v>
      </c>
      <c r="C11" s="228" t="str">
        <f t="shared" si="0"/>
        <v>ARG / Argentina</v>
      </c>
    </row>
    <row r="12" spans="1:3" x14ac:dyDescent="0.25">
      <c r="A12" s="226" t="s">
        <v>2089</v>
      </c>
      <c r="B12" s="227" t="s">
        <v>2575</v>
      </c>
      <c r="C12" s="228" t="str">
        <f t="shared" si="0"/>
        <v>ARM / Armenia</v>
      </c>
    </row>
    <row r="13" spans="1:3" x14ac:dyDescent="0.25">
      <c r="A13" s="226" t="s">
        <v>2091</v>
      </c>
      <c r="B13" s="227" t="s">
        <v>2576</v>
      </c>
      <c r="C13" s="228" t="str">
        <f t="shared" si="0"/>
        <v>ABW / Aruba</v>
      </c>
    </row>
    <row r="14" spans="1:3" x14ac:dyDescent="0.25">
      <c r="A14" s="226" t="s">
        <v>2093</v>
      </c>
      <c r="B14" s="227" t="s">
        <v>2577</v>
      </c>
      <c r="C14" s="228" t="str">
        <f t="shared" si="0"/>
        <v>AUS / Australia</v>
      </c>
    </row>
    <row r="15" spans="1:3" x14ac:dyDescent="0.25">
      <c r="A15" s="226" t="s">
        <v>2095</v>
      </c>
      <c r="B15" s="227" t="s">
        <v>2578</v>
      </c>
      <c r="C15" s="228" t="str">
        <f t="shared" si="0"/>
        <v>AUT / Austria</v>
      </c>
    </row>
    <row r="16" spans="1:3" x14ac:dyDescent="0.25">
      <c r="A16" s="226" t="s">
        <v>2097</v>
      </c>
      <c r="B16" s="227" t="s">
        <v>2579</v>
      </c>
      <c r="C16" s="228" t="str">
        <f t="shared" si="0"/>
        <v>AZE / Azerbaijan</v>
      </c>
    </row>
    <row r="17" spans="1:3" x14ac:dyDescent="0.25">
      <c r="A17" s="226" t="s">
        <v>2099</v>
      </c>
      <c r="B17" s="227" t="s">
        <v>2580</v>
      </c>
      <c r="C17" s="228" t="str">
        <f t="shared" si="0"/>
        <v>BHS / Bahamas (the)</v>
      </c>
    </row>
    <row r="18" spans="1:3" x14ac:dyDescent="0.25">
      <c r="A18" s="226" t="s">
        <v>2101</v>
      </c>
      <c r="B18" s="227" t="s">
        <v>2581</v>
      </c>
      <c r="C18" s="228" t="str">
        <f t="shared" si="0"/>
        <v>BHR / Bahrain</v>
      </c>
    </row>
    <row r="19" spans="1:3" x14ac:dyDescent="0.25">
      <c r="A19" s="226" t="s">
        <v>2103</v>
      </c>
      <c r="B19" s="227" t="s">
        <v>2582</v>
      </c>
      <c r="C19" s="228" t="str">
        <f t="shared" si="0"/>
        <v>BGD / Bangladesh</v>
      </c>
    </row>
    <row r="20" spans="1:3" x14ac:dyDescent="0.25">
      <c r="A20" s="226" t="s">
        <v>2105</v>
      </c>
      <c r="B20" s="227" t="s">
        <v>2583</v>
      </c>
      <c r="C20" s="228" t="str">
        <f t="shared" si="0"/>
        <v>BRB / Barbados</v>
      </c>
    </row>
    <row r="21" spans="1:3" x14ac:dyDescent="0.25">
      <c r="A21" s="226" t="s">
        <v>2107</v>
      </c>
      <c r="B21" s="227" t="s">
        <v>2584</v>
      </c>
      <c r="C21" s="228" t="str">
        <f t="shared" si="0"/>
        <v>BLR / Belarus</v>
      </c>
    </row>
    <row r="22" spans="1:3" x14ac:dyDescent="0.25">
      <c r="A22" s="226" t="s">
        <v>2109</v>
      </c>
      <c r="B22" s="227" t="s">
        <v>2585</v>
      </c>
      <c r="C22" s="228" t="str">
        <f t="shared" si="0"/>
        <v>BEL / Belgium</v>
      </c>
    </row>
    <row r="23" spans="1:3" x14ac:dyDescent="0.25">
      <c r="A23" s="226" t="s">
        <v>2111</v>
      </c>
      <c r="B23" s="227" t="s">
        <v>2586</v>
      </c>
      <c r="C23" s="228" t="str">
        <f t="shared" si="0"/>
        <v>BLZ / Belize</v>
      </c>
    </row>
    <row r="24" spans="1:3" x14ac:dyDescent="0.25">
      <c r="A24" s="226" t="s">
        <v>2113</v>
      </c>
      <c r="B24" s="227" t="s">
        <v>2587</v>
      </c>
      <c r="C24" s="228" t="str">
        <f t="shared" si="0"/>
        <v>BEN / Benin</v>
      </c>
    </row>
    <row r="25" spans="1:3" x14ac:dyDescent="0.25">
      <c r="A25" s="226" t="s">
        <v>2115</v>
      </c>
      <c r="B25" s="227" t="s">
        <v>2588</v>
      </c>
      <c r="C25" s="228" t="str">
        <f t="shared" si="0"/>
        <v>BMU / Bermuda</v>
      </c>
    </row>
    <row r="26" spans="1:3" x14ac:dyDescent="0.25">
      <c r="A26" s="226" t="s">
        <v>2117</v>
      </c>
      <c r="B26" s="227" t="s">
        <v>2589</v>
      </c>
      <c r="C26" s="228" t="str">
        <f t="shared" si="0"/>
        <v>BTN / Bhutan</v>
      </c>
    </row>
    <row r="27" spans="1:3" x14ac:dyDescent="0.25">
      <c r="A27" s="226" t="s">
        <v>2119</v>
      </c>
      <c r="B27" s="227" t="s">
        <v>2590</v>
      </c>
      <c r="C27" s="228" t="str">
        <f t="shared" si="0"/>
        <v>BOL / Bolivia (Plurinational State of)</v>
      </c>
    </row>
    <row r="28" spans="1:3" x14ac:dyDescent="0.25">
      <c r="A28" s="226" t="s">
        <v>2121</v>
      </c>
      <c r="B28" s="227" t="s">
        <v>2591</v>
      </c>
      <c r="C28" s="228" t="str">
        <f t="shared" si="0"/>
        <v>BES / Bonaire, Sint Eustatius and Saba</v>
      </c>
    </row>
    <row r="29" spans="1:3" x14ac:dyDescent="0.25">
      <c r="A29" s="226" t="s">
        <v>2123</v>
      </c>
      <c r="B29" s="227" t="s">
        <v>2592</v>
      </c>
      <c r="C29" s="228" t="str">
        <f t="shared" si="0"/>
        <v>BIH / Bosnia and Herzegovina</v>
      </c>
    </row>
    <row r="30" spans="1:3" x14ac:dyDescent="0.25">
      <c r="A30" s="226" t="s">
        <v>2125</v>
      </c>
      <c r="B30" s="227" t="s">
        <v>772</v>
      </c>
      <c r="C30" s="228" t="str">
        <f t="shared" si="0"/>
        <v>BWA / Botswana</v>
      </c>
    </row>
    <row r="31" spans="1:3" x14ac:dyDescent="0.25">
      <c r="A31" s="226" t="s">
        <v>2127</v>
      </c>
      <c r="B31" s="227" t="s">
        <v>2593</v>
      </c>
      <c r="C31" s="228" t="str">
        <f t="shared" si="0"/>
        <v>BVT / Bouvet Island</v>
      </c>
    </row>
    <row r="32" spans="1:3" x14ac:dyDescent="0.25">
      <c r="A32" s="226" t="s">
        <v>2129</v>
      </c>
      <c r="B32" s="227" t="s">
        <v>2594</v>
      </c>
      <c r="C32" s="228" t="str">
        <f t="shared" si="0"/>
        <v>BRA / Brazil</v>
      </c>
    </row>
    <row r="33" spans="1:3" ht="30" x14ac:dyDescent="0.25">
      <c r="A33" s="226" t="s">
        <v>2131</v>
      </c>
      <c r="B33" s="227" t="s">
        <v>2595</v>
      </c>
      <c r="C33" s="228" t="str">
        <f t="shared" si="0"/>
        <v>IOT / British Indian Ocean Territory (the)</v>
      </c>
    </row>
    <row r="34" spans="1:3" x14ac:dyDescent="0.25">
      <c r="A34" s="226" t="s">
        <v>2133</v>
      </c>
      <c r="B34" s="227" t="s">
        <v>2596</v>
      </c>
      <c r="C34" s="228" t="str">
        <f t="shared" si="0"/>
        <v>BRN / Brunei Darussalam</v>
      </c>
    </row>
    <row r="35" spans="1:3" x14ac:dyDescent="0.25">
      <c r="A35" s="226" t="s">
        <v>2135</v>
      </c>
      <c r="B35" s="227" t="s">
        <v>2597</v>
      </c>
      <c r="C35" s="228" t="str">
        <f t="shared" si="0"/>
        <v>BGR / Bulgaria</v>
      </c>
    </row>
    <row r="36" spans="1:3" x14ac:dyDescent="0.25">
      <c r="A36" s="226" t="s">
        <v>2137</v>
      </c>
      <c r="B36" s="227" t="s">
        <v>2598</v>
      </c>
      <c r="C36" s="228" t="str">
        <f t="shared" si="0"/>
        <v>BFA / Burkina Faso</v>
      </c>
    </row>
    <row r="37" spans="1:3" x14ac:dyDescent="0.25">
      <c r="A37" s="226" t="s">
        <v>2139</v>
      </c>
      <c r="B37" s="227" t="s">
        <v>2599</v>
      </c>
      <c r="C37" s="228" t="str">
        <f t="shared" si="0"/>
        <v>BDI / Burundi</v>
      </c>
    </row>
    <row r="38" spans="1:3" x14ac:dyDescent="0.25">
      <c r="A38" s="226" t="s">
        <v>2141</v>
      </c>
      <c r="B38" s="227" t="s">
        <v>2600</v>
      </c>
      <c r="C38" s="228" t="str">
        <f t="shared" si="0"/>
        <v>CPV / Cabo Verde</v>
      </c>
    </row>
    <row r="39" spans="1:3" x14ac:dyDescent="0.25">
      <c r="A39" s="226" t="s">
        <v>2143</v>
      </c>
      <c r="B39" s="227" t="s">
        <v>2601</v>
      </c>
      <c r="C39" s="228" t="str">
        <f t="shared" si="0"/>
        <v>KHM / Cambodia</v>
      </c>
    </row>
    <row r="40" spans="1:3" x14ac:dyDescent="0.25">
      <c r="A40" s="226" t="s">
        <v>2145</v>
      </c>
      <c r="B40" s="227" t="s">
        <v>2602</v>
      </c>
      <c r="C40" s="228" t="str">
        <f t="shared" si="0"/>
        <v>CMR / Cameroon</v>
      </c>
    </row>
    <row r="41" spans="1:3" x14ac:dyDescent="0.25">
      <c r="A41" s="226" t="s">
        <v>2147</v>
      </c>
      <c r="B41" s="227" t="s">
        <v>2603</v>
      </c>
      <c r="C41" s="228" t="str">
        <f t="shared" si="0"/>
        <v>CAN / Canada</v>
      </c>
    </row>
    <row r="42" spans="1:3" x14ac:dyDescent="0.25">
      <c r="A42" s="226" t="s">
        <v>2149</v>
      </c>
      <c r="B42" s="227" t="s">
        <v>2604</v>
      </c>
      <c r="C42" s="228" t="str">
        <f t="shared" si="0"/>
        <v>CYM / Cayman Islands (the)</v>
      </c>
    </row>
    <row r="43" spans="1:3" x14ac:dyDescent="0.25">
      <c r="A43" s="226" t="s">
        <v>2151</v>
      </c>
      <c r="B43" s="227" t="s">
        <v>2605</v>
      </c>
      <c r="C43" s="228" t="str">
        <f t="shared" si="0"/>
        <v>CAF / Central African Republic (the)</v>
      </c>
    </row>
    <row r="44" spans="1:3" x14ac:dyDescent="0.25">
      <c r="A44" s="226" t="s">
        <v>2153</v>
      </c>
      <c r="B44" s="227" t="s">
        <v>2606</v>
      </c>
      <c r="C44" s="228" t="str">
        <f t="shared" si="0"/>
        <v>TCD / Chad</v>
      </c>
    </row>
    <row r="45" spans="1:3" x14ac:dyDescent="0.25">
      <c r="A45" s="226" t="s">
        <v>2155</v>
      </c>
      <c r="B45" s="227" t="s">
        <v>2607</v>
      </c>
      <c r="C45" s="228" t="str">
        <f t="shared" si="0"/>
        <v>CHL / Chile</v>
      </c>
    </row>
    <row r="46" spans="1:3" x14ac:dyDescent="0.25">
      <c r="A46" s="226" t="s">
        <v>2157</v>
      </c>
      <c r="B46" s="227" t="s">
        <v>2608</v>
      </c>
      <c r="C46" s="228" t="str">
        <f t="shared" si="0"/>
        <v>CHN / China</v>
      </c>
    </row>
    <row r="47" spans="1:3" x14ac:dyDescent="0.25">
      <c r="A47" s="226" t="s">
        <v>2159</v>
      </c>
      <c r="B47" s="227" t="s">
        <v>2609</v>
      </c>
      <c r="C47" s="228" t="str">
        <f t="shared" si="0"/>
        <v>CXR / Christmas Island</v>
      </c>
    </row>
    <row r="48" spans="1:3" x14ac:dyDescent="0.25">
      <c r="A48" s="226" t="s">
        <v>2161</v>
      </c>
      <c r="B48" s="227" t="s">
        <v>2610</v>
      </c>
      <c r="C48" s="228" t="str">
        <f t="shared" si="0"/>
        <v>CCK / Cocos (Keeling) Islands (the)</v>
      </c>
    </row>
    <row r="49" spans="1:3" x14ac:dyDescent="0.25">
      <c r="A49" s="226" t="s">
        <v>2163</v>
      </c>
      <c r="B49" s="227" t="s">
        <v>2611</v>
      </c>
      <c r="C49" s="228" t="str">
        <f t="shared" si="0"/>
        <v>COL / Colombia</v>
      </c>
    </row>
    <row r="50" spans="1:3" x14ac:dyDescent="0.25">
      <c r="A50" s="226" t="s">
        <v>2165</v>
      </c>
      <c r="B50" s="227" t="s">
        <v>1291</v>
      </c>
      <c r="C50" s="228" t="str">
        <f t="shared" si="0"/>
        <v>COM / Comoros (the)</v>
      </c>
    </row>
    <row r="51" spans="1:3" ht="30" x14ac:dyDescent="0.25">
      <c r="A51" s="226" t="s">
        <v>2167</v>
      </c>
      <c r="B51" s="227" t="s">
        <v>2612</v>
      </c>
      <c r="C51" s="228" t="str">
        <f t="shared" si="0"/>
        <v>COD / Congo (the Democratic Republic of the)</v>
      </c>
    </row>
    <row r="52" spans="1:3" x14ac:dyDescent="0.25">
      <c r="A52" s="226" t="s">
        <v>2169</v>
      </c>
      <c r="B52" s="227" t="s">
        <v>2613</v>
      </c>
      <c r="C52" s="228" t="str">
        <f t="shared" si="0"/>
        <v>COG / Congo (the)</v>
      </c>
    </row>
    <row r="53" spans="1:3" x14ac:dyDescent="0.25">
      <c r="A53" s="226" t="s">
        <v>2171</v>
      </c>
      <c r="B53" s="227" t="s">
        <v>2614</v>
      </c>
      <c r="C53" s="228" t="str">
        <f t="shared" si="0"/>
        <v>COK / Cook Islands (the)</v>
      </c>
    </row>
    <row r="54" spans="1:3" x14ac:dyDescent="0.25">
      <c r="A54" s="226" t="s">
        <v>2173</v>
      </c>
      <c r="B54" s="227" t="s">
        <v>2615</v>
      </c>
      <c r="C54" s="228" t="str">
        <f t="shared" si="0"/>
        <v>CRI / Costa Rica</v>
      </c>
    </row>
    <row r="55" spans="1:3" x14ac:dyDescent="0.25">
      <c r="A55" s="226" t="s">
        <v>2175</v>
      </c>
      <c r="B55" s="227" t="s">
        <v>2616</v>
      </c>
      <c r="C55" s="228" t="str">
        <f t="shared" si="0"/>
        <v>HRV / Croatia</v>
      </c>
    </row>
    <row r="56" spans="1:3" x14ac:dyDescent="0.25">
      <c r="A56" s="226" t="s">
        <v>2177</v>
      </c>
      <c r="B56" s="227" t="s">
        <v>2617</v>
      </c>
      <c r="C56" s="228" t="str">
        <f t="shared" si="0"/>
        <v>CUB / Cuba</v>
      </c>
    </row>
    <row r="57" spans="1:3" x14ac:dyDescent="0.25">
      <c r="A57" s="226" t="s">
        <v>2179</v>
      </c>
      <c r="B57" s="227" t="s">
        <v>2618</v>
      </c>
      <c r="C57" s="228" t="str">
        <f t="shared" si="0"/>
        <v>CUW / Curaçao</v>
      </c>
    </row>
    <row r="58" spans="1:3" x14ac:dyDescent="0.25">
      <c r="A58" s="226" t="s">
        <v>2181</v>
      </c>
      <c r="B58" s="227" t="s">
        <v>2619</v>
      </c>
      <c r="C58" s="228" t="str">
        <f t="shared" si="0"/>
        <v>CYP / Cyprus</v>
      </c>
    </row>
    <row r="59" spans="1:3" x14ac:dyDescent="0.25">
      <c r="A59" s="226" t="s">
        <v>2183</v>
      </c>
      <c r="B59" s="227" t="s">
        <v>2620</v>
      </c>
      <c r="C59" s="228" t="str">
        <f t="shared" si="0"/>
        <v>CZE / Czechia</v>
      </c>
    </row>
    <row r="60" spans="1:3" x14ac:dyDescent="0.25">
      <c r="A60" s="226" t="s">
        <v>2185</v>
      </c>
      <c r="B60" s="227" t="s">
        <v>2621</v>
      </c>
      <c r="C60" s="228" t="str">
        <f t="shared" si="0"/>
        <v>CIV / Côte d'Ivoire</v>
      </c>
    </row>
    <row r="61" spans="1:3" x14ac:dyDescent="0.25">
      <c r="A61" s="226" t="s">
        <v>2187</v>
      </c>
      <c r="B61" s="227" t="s">
        <v>2622</v>
      </c>
      <c r="C61" s="228" t="str">
        <f t="shared" si="0"/>
        <v>DNK / Denmark</v>
      </c>
    </row>
    <row r="62" spans="1:3" x14ac:dyDescent="0.25">
      <c r="A62" s="226" t="s">
        <v>2189</v>
      </c>
      <c r="B62" s="227" t="s">
        <v>2623</v>
      </c>
      <c r="C62" s="228" t="str">
        <f t="shared" si="0"/>
        <v>DJI / Djibouti</v>
      </c>
    </row>
    <row r="63" spans="1:3" x14ac:dyDescent="0.25">
      <c r="A63" s="226" t="s">
        <v>2191</v>
      </c>
      <c r="B63" s="227" t="s">
        <v>2624</v>
      </c>
      <c r="C63" s="228" t="str">
        <f t="shared" si="0"/>
        <v>DMA / Dominica</v>
      </c>
    </row>
    <row r="64" spans="1:3" x14ac:dyDescent="0.25">
      <c r="A64" s="226" t="s">
        <v>2193</v>
      </c>
      <c r="B64" s="227" t="s">
        <v>2625</v>
      </c>
      <c r="C64" s="228" t="str">
        <f t="shared" si="0"/>
        <v>DOM / Dominican Republic (the)</v>
      </c>
    </row>
    <row r="65" spans="1:3" x14ac:dyDescent="0.25">
      <c r="A65" s="226" t="s">
        <v>2195</v>
      </c>
      <c r="B65" s="227" t="s">
        <v>2626</v>
      </c>
      <c r="C65" s="228" t="str">
        <f t="shared" ref="C65:C128" si="1">B65&amp;" / "&amp;A65</f>
        <v>ECU / Ecuador</v>
      </c>
    </row>
    <row r="66" spans="1:3" x14ac:dyDescent="0.25">
      <c r="A66" s="226" t="s">
        <v>2197</v>
      </c>
      <c r="B66" s="227" t="s">
        <v>2627</v>
      </c>
      <c r="C66" s="228" t="str">
        <f t="shared" si="1"/>
        <v>EGY / Egypt</v>
      </c>
    </row>
    <row r="67" spans="1:3" x14ac:dyDescent="0.25">
      <c r="A67" s="226" t="s">
        <v>2199</v>
      </c>
      <c r="B67" s="227" t="s">
        <v>2628</v>
      </c>
      <c r="C67" s="228" t="str">
        <f t="shared" si="1"/>
        <v>SLV / El Salvador</v>
      </c>
    </row>
    <row r="68" spans="1:3" x14ac:dyDescent="0.25">
      <c r="A68" s="226" t="s">
        <v>2201</v>
      </c>
      <c r="B68" s="227" t="s">
        <v>2629</v>
      </c>
      <c r="C68" s="228" t="str">
        <f t="shared" si="1"/>
        <v>GNQ / Equatorial Guinea</v>
      </c>
    </row>
    <row r="69" spans="1:3" x14ac:dyDescent="0.25">
      <c r="A69" s="226" t="s">
        <v>2203</v>
      </c>
      <c r="B69" s="227" t="s">
        <v>2630</v>
      </c>
      <c r="C69" s="228" t="str">
        <f t="shared" si="1"/>
        <v>ERI / Eritrea</v>
      </c>
    </row>
    <row r="70" spans="1:3" x14ac:dyDescent="0.25">
      <c r="A70" s="226" t="s">
        <v>2205</v>
      </c>
      <c r="B70" s="227" t="s">
        <v>2631</v>
      </c>
      <c r="C70" s="228" t="str">
        <f t="shared" si="1"/>
        <v>EST / Estonia</v>
      </c>
    </row>
    <row r="71" spans="1:3" x14ac:dyDescent="0.25">
      <c r="A71" s="226" t="s">
        <v>2207</v>
      </c>
      <c r="B71" s="227" t="s">
        <v>2632</v>
      </c>
      <c r="C71" s="228" t="str">
        <f t="shared" si="1"/>
        <v>SWZ / Eswatini</v>
      </c>
    </row>
    <row r="72" spans="1:3" x14ac:dyDescent="0.25">
      <c r="A72" s="226" t="s">
        <v>2209</v>
      </c>
      <c r="B72" s="227" t="s">
        <v>2633</v>
      </c>
      <c r="C72" s="228" t="str">
        <f t="shared" si="1"/>
        <v>ETH / Ethiopia</v>
      </c>
    </row>
    <row r="73" spans="1:3" x14ac:dyDescent="0.25">
      <c r="A73" s="226" t="s">
        <v>2211</v>
      </c>
      <c r="B73" s="227" t="s">
        <v>2634</v>
      </c>
      <c r="C73" s="228" t="str">
        <f t="shared" si="1"/>
        <v>FLK / Falkland Islands (the) [Malvinas]</v>
      </c>
    </row>
    <row r="74" spans="1:3" x14ac:dyDescent="0.25">
      <c r="A74" s="226" t="s">
        <v>2213</v>
      </c>
      <c r="B74" s="227" t="s">
        <v>2635</v>
      </c>
      <c r="C74" s="228" t="str">
        <f t="shared" si="1"/>
        <v>FRO / Faroe Islands (the)</v>
      </c>
    </row>
    <row r="75" spans="1:3" x14ac:dyDescent="0.25">
      <c r="A75" s="226" t="s">
        <v>2215</v>
      </c>
      <c r="B75" s="227" t="s">
        <v>2636</v>
      </c>
      <c r="C75" s="228" t="str">
        <f t="shared" si="1"/>
        <v>FJI / Fiji</v>
      </c>
    </row>
    <row r="76" spans="1:3" x14ac:dyDescent="0.25">
      <c r="A76" s="226" t="s">
        <v>2217</v>
      </c>
      <c r="B76" s="227" t="s">
        <v>2637</v>
      </c>
      <c r="C76" s="228" t="str">
        <f t="shared" si="1"/>
        <v>FIN / Finland</v>
      </c>
    </row>
    <row r="77" spans="1:3" x14ac:dyDescent="0.25">
      <c r="A77" s="226" t="s">
        <v>2219</v>
      </c>
      <c r="B77" s="227" t="s">
        <v>2638</v>
      </c>
      <c r="C77" s="228" t="str">
        <f t="shared" si="1"/>
        <v>FRA / France</v>
      </c>
    </row>
    <row r="78" spans="1:3" x14ac:dyDescent="0.25">
      <c r="A78" s="226" t="s">
        <v>2221</v>
      </c>
      <c r="B78" s="227" t="s">
        <v>2639</v>
      </c>
      <c r="C78" s="228" t="str">
        <f t="shared" si="1"/>
        <v>GUF / French Guiana</v>
      </c>
    </row>
    <row r="79" spans="1:3" x14ac:dyDescent="0.25">
      <c r="A79" s="226" t="s">
        <v>2223</v>
      </c>
      <c r="B79" s="227" t="s">
        <v>2640</v>
      </c>
      <c r="C79" s="228" t="str">
        <f t="shared" si="1"/>
        <v>PYF / French Polynesia</v>
      </c>
    </row>
    <row r="80" spans="1:3" ht="30" x14ac:dyDescent="0.25">
      <c r="A80" s="226" t="s">
        <v>2225</v>
      </c>
      <c r="B80" s="227" t="s">
        <v>2641</v>
      </c>
      <c r="C80" s="228" t="str">
        <f t="shared" si="1"/>
        <v>ATF / French Southern Territories (the)</v>
      </c>
    </row>
    <row r="81" spans="1:3" x14ac:dyDescent="0.25">
      <c r="A81" s="226" t="s">
        <v>2227</v>
      </c>
      <c r="B81" s="227" t="s">
        <v>2642</v>
      </c>
      <c r="C81" s="228" t="str">
        <f t="shared" si="1"/>
        <v>GAB / Gabon</v>
      </c>
    </row>
    <row r="82" spans="1:3" x14ac:dyDescent="0.25">
      <c r="A82" s="226" t="s">
        <v>2229</v>
      </c>
      <c r="B82" s="227" t="s">
        <v>2643</v>
      </c>
      <c r="C82" s="228" t="str">
        <f t="shared" si="1"/>
        <v>GMB / Gambia (the)</v>
      </c>
    </row>
    <row r="83" spans="1:3" x14ac:dyDescent="0.25">
      <c r="A83" s="226" t="s">
        <v>2231</v>
      </c>
      <c r="B83" s="227" t="s">
        <v>2644</v>
      </c>
      <c r="C83" s="228" t="str">
        <f t="shared" si="1"/>
        <v>GEO / Georgia</v>
      </c>
    </row>
    <row r="84" spans="1:3" x14ac:dyDescent="0.25">
      <c r="A84" s="226" t="s">
        <v>2233</v>
      </c>
      <c r="B84" s="227" t="s">
        <v>2645</v>
      </c>
      <c r="C84" s="228" t="str">
        <f t="shared" si="1"/>
        <v>DEU / Germany</v>
      </c>
    </row>
    <row r="85" spans="1:3" x14ac:dyDescent="0.25">
      <c r="A85" s="226" t="s">
        <v>2235</v>
      </c>
      <c r="B85" s="227" t="s">
        <v>2646</v>
      </c>
      <c r="C85" s="228" t="str">
        <f t="shared" si="1"/>
        <v>GHA / Ghana</v>
      </c>
    </row>
    <row r="86" spans="1:3" x14ac:dyDescent="0.25">
      <c r="A86" s="226" t="s">
        <v>2237</v>
      </c>
      <c r="B86" s="227" t="s">
        <v>2647</v>
      </c>
      <c r="C86" s="228" t="str">
        <f t="shared" si="1"/>
        <v>GIB / Gibraltar</v>
      </c>
    </row>
    <row r="87" spans="1:3" x14ac:dyDescent="0.25">
      <c r="A87" s="226" t="s">
        <v>2239</v>
      </c>
      <c r="B87" s="227" t="s">
        <v>2648</v>
      </c>
      <c r="C87" s="228" t="str">
        <f t="shared" si="1"/>
        <v>GRC / Greece</v>
      </c>
    </row>
    <row r="88" spans="1:3" x14ac:dyDescent="0.25">
      <c r="A88" s="226" t="s">
        <v>2241</v>
      </c>
      <c r="B88" s="227" t="s">
        <v>2649</v>
      </c>
      <c r="C88" s="228" t="str">
        <f t="shared" si="1"/>
        <v>GRL / Greenland</v>
      </c>
    </row>
    <row r="89" spans="1:3" x14ac:dyDescent="0.25">
      <c r="A89" s="226" t="s">
        <v>2243</v>
      </c>
      <c r="B89" s="227" t="s">
        <v>2650</v>
      </c>
      <c r="C89" s="228" t="str">
        <f t="shared" si="1"/>
        <v>GRD / Grenada</v>
      </c>
    </row>
    <row r="90" spans="1:3" x14ac:dyDescent="0.25">
      <c r="A90" s="226" t="s">
        <v>2245</v>
      </c>
      <c r="B90" s="227" t="s">
        <v>2651</v>
      </c>
      <c r="C90" s="228" t="str">
        <f t="shared" si="1"/>
        <v>GLP / Guadeloupe</v>
      </c>
    </row>
    <row r="91" spans="1:3" x14ac:dyDescent="0.25">
      <c r="A91" s="226" t="s">
        <v>2247</v>
      </c>
      <c r="B91" s="227" t="s">
        <v>2652</v>
      </c>
      <c r="C91" s="228" t="str">
        <f t="shared" si="1"/>
        <v>GUM / Guam</v>
      </c>
    </row>
    <row r="92" spans="1:3" x14ac:dyDescent="0.25">
      <c r="A92" s="226" t="s">
        <v>2249</v>
      </c>
      <c r="B92" s="227" t="s">
        <v>2653</v>
      </c>
      <c r="C92" s="228" t="str">
        <f t="shared" si="1"/>
        <v>GTM / Guatemala</v>
      </c>
    </row>
    <row r="93" spans="1:3" x14ac:dyDescent="0.25">
      <c r="A93" s="226" t="s">
        <v>2251</v>
      </c>
      <c r="B93" s="227" t="s">
        <v>2654</v>
      </c>
      <c r="C93" s="228" t="str">
        <f t="shared" si="1"/>
        <v>GGY / Guernsey</v>
      </c>
    </row>
    <row r="94" spans="1:3" x14ac:dyDescent="0.25">
      <c r="A94" s="226" t="s">
        <v>2253</v>
      </c>
      <c r="B94" s="227" t="s">
        <v>2655</v>
      </c>
      <c r="C94" s="228" t="str">
        <f t="shared" si="1"/>
        <v>GIN / Guinea</v>
      </c>
    </row>
    <row r="95" spans="1:3" x14ac:dyDescent="0.25">
      <c r="A95" s="226" t="s">
        <v>2255</v>
      </c>
      <c r="B95" s="227" t="s">
        <v>2656</v>
      </c>
      <c r="C95" s="228" t="str">
        <f t="shared" si="1"/>
        <v>GNB / Guinea-Bissau</v>
      </c>
    </row>
    <row r="96" spans="1:3" x14ac:dyDescent="0.25">
      <c r="A96" s="226" t="s">
        <v>2257</v>
      </c>
      <c r="B96" s="227" t="s">
        <v>2657</v>
      </c>
      <c r="C96" s="228" t="str">
        <f t="shared" si="1"/>
        <v>GUY / Guyana</v>
      </c>
    </row>
    <row r="97" spans="1:3" x14ac:dyDescent="0.25">
      <c r="A97" s="226" t="s">
        <v>2259</v>
      </c>
      <c r="B97" s="227" t="s">
        <v>2658</v>
      </c>
      <c r="C97" s="228" t="str">
        <f t="shared" si="1"/>
        <v>HTI / Haiti</v>
      </c>
    </row>
    <row r="98" spans="1:3" ht="30" x14ac:dyDescent="0.25">
      <c r="A98" s="226" t="s">
        <v>2261</v>
      </c>
      <c r="B98" s="227" t="s">
        <v>2659</v>
      </c>
      <c r="C98" s="228" t="str">
        <f t="shared" si="1"/>
        <v>HMD / Heard Island and McDonald Islands</v>
      </c>
    </row>
    <row r="99" spans="1:3" x14ac:dyDescent="0.25">
      <c r="A99" s="226" t="s">
        <v>2263</v>
      </c>
      <c r="B99" s="227" t="s">
        <v>2660</v>
      </c>
      <c r="C99" s="228" t="str">
        <f t="shared" si="1"/>
        <v>VAT / Holy See (the)</v>
      </c>
    </row>
    <row r="100" spans="1:3" x14ac:dyDescent="0.25">
      <c r="A100" s="226" t="s">
        <v>2265</v>
      </c>
      <c r="B100" s="227" t="s">
        <v>2661</v>
      </c>
      <c r="C100" s="228" t="str">
        <f t="shared" si="1"/>
        <v>HND / Honduras</v>
      </c>
    </row>
    <row r="101" spans="1:3" x14ac:dyDescent="0.25">
      <c r="A101" s="226" t="s">
        <v>2267</v>
      </c>
      <c r="B101" s="227" t="s">
        <v>2662</v>
      </c>
      <c r="C101" s="228" t="str">
        <f t="shared" si="1"/>
        <v>HKG / Hong Kong</v>
      </c>
    </row>
    <row r="102" spans="1:3" x14ac:dyDescent="0.25">
      <c r="A102" s="226" t="s">
        <v>2269</v>
      </c>
      <c r="B102" s="227" t="s">
        <v>2663</v>
      </c>
      <c r="C102" s="228" t="str">
        <f t="shared" si="1"/>
        <v>HUN / Hungary</v>
      </c>
    </row>
    <row r="103" spans="1:3" x14ac:dyDescent="0.25">
      <c r="A103" s="226" t="s">
        <v>2271</v>
      </c>
      <c r="B103" s="227" t="s">
        <v>2664</v>
      </c>
      <c r="C103" s="228" t="str">
        <f t="shared" si="1"/>
        <v>ISL / Iceland</v>
      </c>
    </row>
    <row r="104" spans="1:3" x14ac:dyDescent="0.25">
      <c r="A104" s="226" t="s">
        <v>2273</v>
      </c>
      <c r="B104" s="227" t="s">
        <v>2665</v>
      </c>
      <c r="C104" s="228" t="str">
        <f t="shared" si="1"/>
        <v>IND / India</v>
      </c>
    </row>
    <row r="105" spans="1:3" x14ac:dyDescent="0.25">
      <c r="A105" s="226" t="s">
        <v>2275</v>
      </c>
      <c r="B105" s="227" t="s">
        <v>2666</v>
      </c>
      <c r="C105" s="228" t="str">
        <f t="shared" si="1"/>
        <v>IDN / Indonesia</v>
      </c>
    </row>
    <row r="106" spans="1:3" x14ac:dyDescent="0.25">
      <c r="A106" s="226" t="s">
        <v>2277</v>
      </c>
      <c r="B106" s="227" t="s">
        <v>2667</v>
      </c>
      <c r="C106" s="228" t="str">
        <f t="shared" si="1"/>
        <v>IRN / Iran (Islamic Republic of)</v>
      </c>
    </row>
    <row r="107" spans="1:3" x14ac:dyDescent="0.25">
      <c r="A107" s="226" t="s">
        <v>2279</v>
      </c>
      <c r="B107" s="227" t="s">
        <v>2668</v>
      </c>
      <c r="C107" s="228" t="str">
        <f t="shared" si="1"/>
        <v>IRQ / Iraq</v>
      </c>
    </row>
    <row r="108" spans="1:3" x14ac:dyDescent="0.25">
      <c r="A108" s="226" t="s">
        <v>2281</v>
      </c>
      <c r="B108" s="227" t="s">
        <v>2669</v>
      </c>
      <c r="C108" s="228" t="str">
        <f t="shared" si="1"/>
        <v>IRL / Ireland</v>
      </c>
    </row>
    <row r="109" spans="1:3" x14ac:dyDescent="0.25">
      <c r="A109" s="226" t="s">
        <v>2283</v>
      </c>
      <c r="B109" s="227" t="s">
        <v>2670</v>
      </c>
      <c r="C109" s="228" t="str">
        <f t="shared" si="1"/>
        <v>IMN / Isle of Man</v>
      </c>
    </row>
    <row r="110" spans="1:3" x14ac:dyDescent="0.25">
      <c r="A110" s="226" t="s">
        <v>2285</v>
      </c>
      <c r="B110" s="227" t="s">
        <v>2671</v>
      </c>
      <c r="C110" s="228" t="str">
        <f t="shared" si="1"/>
        <v>ISR / Israel</v>
      </c>
    </row>
    <row r="111" spans="1:3" x14ac:dyDescent="0.25">
      <c r="A111" s="226" t="s">
        <v>2287</v>
      </c>
      <c r="B111" s="227" t="s">
        <v>2672</v>
      </c>
      <c r="C111" s="228" t="str">
        <f t="shared" si="1"/>
        <v>ITA / Italy</v>
      </c>
    </row>
    <row r="112" spans="1:3" x14ac:dyDescent="0.25">
      <c r="A112" s="226" t="s">
        <v>2289</v>
      </c>
      <c r="B112" s="227" t="s">
        <v>2673</v>
      </c>
      <c r="C112" s="228" t="str">
        <f t="shared" si="1"/>
        <v>JAM / Jamaica</v>
      </c>
    </row>
    <row r="113" spans="1:3" x14ac:dyDescent="0.25">
      <c r="A113" s="226" t="s">
        <v>2291</v>
      </c>
      <c r="B113" s="227" t="s">
        <v>2674</v>
      </c>
      <c r="C113" s="228" t="str">
        <f t="shared" si="1"/>
        <v>JPN / Japan</v>
      </c>
    </row>
    <row r="114" spans="1:3" x14ac:dyDescent="0.25">
      <c r="A114" s="226" t="s">
        <v>2293</v>
      </c>
      <c r="B114" s="227" t="s">
        <v>2675</v>
      </c>
      <c r="C114" s="228" t="str">
        <f t="shared" si="1"/>
        <v>JEY / Jersey</v>
      </c>
    </row>
    <row r="115" spans="1:3" x14ac:dyDescent="0.25">
      <c r="A115" s="226" t="s">
        <v>2295</v>
      </c>
      <c r="B115" s="227" t="s">
        <v>2676</v>
      </c>
      <c r="C115" s="228" t="str">
        <f t="shared" si="1"/>
        <v>JOR / Jordan</v>
      </c>
    </row>
    <row r="116" spans="1:3" x14ac:dyDescent="0.25">
      <c r="A116" s="226" t="s">
        <v>2297</v>
      </c>
      <c r="B116" s="227" t="s">
        <v>2677</v>
      </c>
      <c r="C116" s="228" t="str">
        <f t="shared" si="1"/>
        <v>KAZ / Kazakhstan</v>
      </c>
    </row>
    <row r="117" spans="1:3" x14ac:dyDescent="0.25">
      <c r="A117" s="226" t="s">
        <v>2299</v>
      </c>
      <c r="B117" s="227" t="s">
        <v>2678</v>
      </c>
      <c r="C117" s="228" t="str">
        <f t="shared" si="1"/>
        <v>KEN / Kenya</v>
      </c>
    </row>
    <row r="118" spans="1:3" x14ac:dyDescent="0.25">
      <c r="A118" s="226" t="s">
        <v>2301</v>
      </c>
      <c r="B118" s="227" t="s">
        <v>2679</v>
      </c>
      <c r="C118" s="228" t="str">
        <f t="shared" si="1"/>
        <v>KIR / Kiribati</v>
      </c>
    </row>
    <row r="119" spans="1:3" ht="30" x14ac:dyDescent="0.25">
      <c r="A119" s="226" t="s">
        <v>2303</v>
      </c>
      <c r="B119" s="227" t="s">
        <v>2680</v>
      </c>
      <c r="C119" s="228" t="str">
        <f t="shared" si="1"/>
        <v>PRK / Korea (the Democratic People's Republic of)</v>
      </c>
    </row>
    <row r="120" spans="1:3" x14ac:dyDescent="0.25">
      <c r="A120" s="226" t="s">
        <v>2305</v>
      </c>
      <c r="B120" s="227" t="s">
        <v>2681</v>
      </c>
      <c r="C120" s="228" t="str">
        <f t="shared" si="1"/>
        <v>KOR / Korea (the Republic of)</v>
      </c>
    </row>
    <row r="121" spans="1:3" x14ac:dyDescent="0.25">
      <c r="A121" s="226" t="s">
        <v>2307</v>
      </c>
      <c r="B121" s="227" t="s">
        <v>2682</v>
      </c>
      <c r="C121" s="228" t="str">
        <f t="shared" si="1"/>
        <v>KWT / Kuwait</v>
      </c>
    </row>
    <row r="122" spans="1:3" x14ac:dyDescent="0.25">
      <c r="A122" s="226" t="s">
        <v>2309</v>
      </c>
      <c r="B122" s="227" t="s">
        <v>2683</v>
      </c>
      <c r="C122" s="228" t="str">
        <f t="shared" si="1"/>
        <v>KGZ / Kyrgyzstan</v>
      </c>
    </row>
    <row r="123" spans="1:3" ht="30" x14ac:dyDescent="0.25">
      <c r="A123" s="226" t="s">
        <v>2311</v>
      </c>
      <c r="B123" s="227" t="s">
        <v>2684</v>
      </c>
      <c r="C123" s="228" t="str">
        <f t="shared" si="1"/>
        <v>LAO / Lao People's Democratic Republic (the)</v>
      </c>
    </row>
    <row r="124" spans="1:3" x14ac:dyDescent="0.25">
      <c r="A124" s="226" t="s">
        <v>2313</v>
      </c>
      <c r="B124" s="227" t="s">
        <v>2685</v>
      </c>
      <c r="C124" s="228" t="str">
        <f t="shared" si="1"/>
        <v>LVA / Latvia</v>
      </c>
    </row>
    <row r="125" spans="1:3" x14ac:dyDescent="0.25">
      <c r="A125" s="226" t="s">
        <v>2315</v>
      </c>
      <c r="B125" s="227" t="s">
        <v>2686</v>
      </c>
      <c r="C125" s="228" t="str">
        <f t="shared" si="1"/>
        <v>LBN / Lebanon</v>
      </c>
    </row>
    <row r="126" spans="1:3" x14ac:dyDescent="0.25">
      <c r="A126" s="226" t="s">
        <v>2317</v>
      </c>
      <c r="B126" s="227" t="s">
        <v>2687</v>
      </c>
      <c r="C126" s="228" t="str">
        <f t="shared" si="1"/>
        <v>LSO / Lesotho</v>
      </c>
    </row>
    <row r="127" spans="1:3" x14ac:dyDescent="0.25">
      <c r="A127" s="226" t="s">
        <v>2319</v>
      </c>
      <c r="B127" s="227" t="s">
        <v>2688</v>
      </c>
      <c r="C127" s="228" t="str">
        <f t="shared" si="1"/>
        <v>LBR / Liberia</v>
      </c>
    </row>
    <row r="128" spans="1:3" x14ac:dyDescent="0.25">
      <c r="A128" s="226" t="s">
        <v>2321</v>
      </c>
      <c r="B128" s="227" t="s">
        <v>2689</v>
      </c>
      <c r="C128" s="228" t="str">
        <f t="shared" si="1"/>
        <v>LBY / Libya</v>
      </c>
    </row>
    <row r="129" spans="1:3" x14ac:dyDescent="0.25">
      <c r="A129" s="226" t="s">
        <v>2323</v>
      </c>
      <c r="B129" s="227" t="s">
        <v>2690</v>
      </c>
      <c r="C129" s="228" t="str">
        <f t="shared" ref="C129:C192" si="2">B129&amp;" / "&amp;A129</f>
        <v>LIE / Liechtenstein</v>
      </c>
    </row>
    <row r="130" spans="1:3" x14ac:dyDescent="0.25">
      <c r="A130" s="226" t="s">
        <v>2325</v>
      </c>
      <c r="B130" s="227" t="s">
        <v>2691</v>
      </c>
      <c r="C130" s="228" t="str">
        <f t="shared" si="2"/>
        <v>LTU / Lithuania</v>
      </c>
    </row>
    <row r="131" spans="1:3" x14ac:dyDescent="0.25">
      <c r="A131" s="226" t="s">
        <v>2327</v>
      </c>
      <c r="B131" s="227" t="s">
        <v>2692</v>
      </c>
      <c r="C131" s="228" t="str">
        <f t="shared" si="2"/>
        <v>LUX / Luxembourg</v>
      </c>
    </row>
    <row r="132" spans="1:3" x14ac:dyDescent="0.25">
      <c r="A132" s="226" t="s">
        <v>2329</v>
      </c>
      <c r="B132" s="227" t="s">
        <v>2693</v>
      </c>
      <c r="C132" s="228" t="str">
        <f t="shared" si="2"/>
        <v>MAC / Macao</v>
      </c>
    </row>
    <row r="133" spans="1:3" x14ac:dyDescent="0.25">
      <c r="A133" s="226" t="s">
        <v>2331</v>
      </c>
      <c r="B133" s="227" t="s">
        <v>2694</v>
      </c>
      <c r="C133" s="228" t="str">
        <f t="shared" si="2"/>
        <v>MDG / Madagascar</v>
      </c>
    </row>
    <row r="134" spans="1:3" x14ac:dyDescent="0.25">
      <c r="A134" s="226" t="s">
        <v>2333</v>
      </c>
      <c r="B134" s="227" t="s">
        <v>2695</v>
      </c>
      <c r="C134" s="228" t="str">
        <f t="shared" si="2"/>
        <v>MWI / Malawi</v>
      </c>
    </row>
    <row r="135" spans="1:3" x14ac:dyDescent="0.25">
      <c r="A135" s="226" t="s">
        <v>2335</v>
      </c>
      <c r="B135" s="227" t="s">
        <v>2696</v>
      </c>
      <c r="C135" s="228" t="str">
        <f t="shared" si="2"/>
        <v>MYS / Malaysia</v>
      </c>
    </row>
    <row r="136" spans="1:3" x14ac:dyDescent="0.25">
      <c r="A136" s="226" t="s">
        <v>2337</v>
      </c>
      <c r="B136" s="227" t="s">
        <v>2697</v>
      </c>
      <c r="C136" s="228" t="str">
        <f t="shared" si="2"/>
        <v>MDV / Maldives</v>
      </c>
    </row>
    <row r="137" spans="1:3" x14ac:dyDescent="0.25">
      <c r="A137" s="226" t="s">
        <v>2339</v>
      </c>
      <c r="B137" s="227" t="s">
        <v>2698</v>
      </c>
      <c r="C137" s="228" t="str">
        <f t="shared" si="2"/>
        <v>MLI / Mali</v>
      </c>
    </row>
    <row r="138" spans="1:3" x14ac:dyDescent="0.25">
      <c r="A138" s="226" t="s">
        <v>2341</v>
      </c>
      <c r="B138" s="227" t="s">
        <v>2699</v>
      </c>
      <c r="C138" s="228" t="str">
        <f t="shared" si="2"/>
        <v>MLT / Malta</v>
      </c>
    </row>
    <row r="139" spans="1:3" x14ac:dyDescent="0.25">
      <c r="A139" s="226" t="s">
        <v>2343</v>
      </c>
      <c r="B139" s="227" t="s">
        <v>2700</v>
      </c>
      <c r="C139" s="228" t="str">
        <f t="shared" si="2"/>
        <v>MHL / Marshall Islands (the)</v>
      </c>
    </row>
    <row r="140" spans="1:3" x14ac:dyDescent="0.25">
      <c r="A140" s="226" t="s">
        <v>2345</v>
      </c>
      <c r="B140" s="227" t="s">
        <v>2701</v>
      </c>
      <c r="C140" s="228" t="str">
        <f t="shared" si="2"/>
        <v>MTQ / Martinique</v>
      </c>
    </row>
    <row r="141" spans="1:3" x14ac:dyDescent="0.25">
      <c r="A141" s="226" t="s">
        <v>2347</v>
      </c>
      <c r="B141" s="227" t="s">
        <v>2702</v>
      </c>
      <c r="C141" s="228" t="str">
        <f t="shared" si="2"/>
        <v>MRT / Mauritania</v>
      </c>
    </row>
    <row r="142" spans="1:3" x14ac:dyDescent="0.25">
      <c r="A142" s="226" t="s">
        <v>2349</v>
      </c>
      <c r="B142" s="227" t="s">
        <v>2703</v>
      </c>
      <c r="C142" s="228" t="str">
        <f t="shared" si="2"/>
        <v>MUS / Mauritius</v>
      </c>
    </row>
    <row r="143" spans="1:3" x14ac:dyDescent="0.25">
      <c r="A143" s="226" t="s">
        <v>2351</v>
      </c>
      <c r="B143" s="227" t="s">
        <v>2704</v>
      </c>
      <c r="C143" s="228" t="str">
        <f t="shared" si="2"/>
        <v>MYT / Mayotte</v>
      </c>
    </row>
    <row r="144" spans="1:3" x14ac:dyDescent="0.25">
      <c r="A144" s="226" t="s">
        <v>2353</v>
      </c>
      <c r="B144" s="227" t="s">
        <v>2705</v>
      </c>
      <c r="C144" s="228" t="str">
        <f t="shared" si="2"/>
        <v>MEX / Mexico</v>
      </c>
    </row>
    <row r="145" spans="1:3" ht="30" x14ac:dyDescent="0.25">
      <c r="A145" s="226" t="s">
        <v>2355</v>
      </c>
      <c r="B145" s="227" t="s">
        <v>2706</v>
      </c>
      <c r="C145" s="228" t="str">
        <f t="shared" si="2"/>
        <v>FSM / Micronesia (Federated States of)</v>
      </c>
    </row>
    <row r="146" spans="1:3" x14ac:dyDescent="0.25">
      <c r="A146" s="226" t="s">
        <v>2357</v>
      </c>
      <c r="B146" s="227" t="s">
        <v>2707</v>
      </c>
      <c r="C146" s="228" t="str">
        <f t="shared" si="2"/>
        <v>MDA / Moldova (the Republic of)</v>
      </c>
    </row>
    <row r="147" spans="1:3" x14ac:dyDescent="0.25">
      <c r="A147" s="226" t="s">
        <v>2359</v>
      </c>
      <c r="B147" s="227" t="s">
        <v>2708</v>
      </c>
      <c r="C147" s="228" t="str">
        <f t="shared" si="2"/>
        <v>MCO / Monaco</v>
      </c>
    </row>
    <row r="148" spans="1:3" x14ac:dyDescent="0.25">
      <c r="A148" s="226" t="s">
        <v>2361</v>
      </c>
      <c r="B148" s="227" t="s">
        <v>2709</v>
      </c>
      <c r="C148" s="228" t="str">
        <f t="shared" si="2"/>
        <v>MNG / Mongolia</v>
      </c>
    </row>
    <row r="149" spans="1:3" x14ac:dyDescent="0.25">
      <c r="A149" s="226" t="s">
        <v>2363</v>
      </c>
      <c r="B149" s="227" t="s">
        <v>2710</v>
      </c>
      <c r="C149" s="228" t="str">
        <f t="shared" si="2"/>
        <v>MNE / Montenegro</v>
      </c>
    </row>
    <row r="150" spans="1:3" x14ac:dyDescent="0.25">
      <c r="A150" s="226" t="s">
        <v>2365</v>
      </c>
      <c r="B150" s="227" t="s">
        <v>2711</v>
      </c>
      <c r="C150" s="228" t="str">
        <f t="shared" si="2"/>
        <v>MSR / Montserrat</v>
      </c>
    </row>
    <row r="151" spans="1:3" x14ac:dyDescent="0.25">
      <c r="A151" s="226" t="s">
        <v>2367</v>
      </c>
      <c r="B151" s="227" t="s">
        <v>2712</v>
      </c>
      <c r="C151" s="228" t="str">
        <f t="shared" si="2"/>
        <v>MAR / Morocco</v>
      </c>
    </row>
    <row r="152" spans="1:3" x14ac:dyDescent="0.25">
      <c r="A152" s="226" t="s">
        <v>2369</v>
      </c>
      <c r="B152" s="227" t="s">
        <v>2713</v>
      </c>
      <c r="C152" s="228" t="str">
        <f t="shared" si="2"/>
        <v>MOZ / Mozambique</v>
      </c>
    </row>
    <row r="153" spans="1:3" x14ac:dyDescent="0.25">
      <c r="A153" s="226" t="s">
        <v>2371</v>
      </c>
      <c r="B153" s="227" t="s">
        <v>2714</v>
      </c>
      <c r="C153" s="228" t="str">
        <f t="shared" si="2"/>
        <v>MMR / Myanmar</v>
      </c>
    </row>
    <row r="154" spans="1:3" x14ac:dyDescent="0.25">
      <c r="A154" s="226" t="s">
        <v>2373</v>
      </c>
      <c r="B154" s="227" t="s">
        <v>2715</v>
      </c>
      <c r="C154" s="228" t="str">
        <f t="shared" si="2"/>
        <v>NAM / Namibia</v>
      </c>
    </row>
    <row r="155" spans="1:3" x14ac:dyDescent="0.25">
      <c r="A155" s="226" t="s">
        <v>2375</v>
      </c>
      <c r="B155" s="227" t="s">
        <v>2716</v>
      </c>
      <c r="C155" s="228" t="str">
        <f t="shared" si="2"/>
        <v>NRU / Nauru</v>
      </c>
    </row>
    <row r="156" spans="1:3" x14ac:dyDescent="0.25">
      <c r="A156" s="226" t="s">
        <v>2377</v>
      </c>
      <c r="B156" s="227" t="s">
        <v>2717</v>
      </c>
      <c r="C156" s="228" t="str">
        <f t="shared" si="2"/>
        <v>NPL / Nepal</v>
      </c>
    </row>
    <row r="157" spans="1:3" x14ac:dyDescent="0.25">
      <c r="A157" s="226" t="s">
        <v>2379</v>
      </c>
      <c r="B157" s="227" t="s">
        <v>2718</v>
      </c>
      <c r="C157" s="228" t="str">
        <f t="shared" si="2"/>
        <v>NLD / Netherlands (the)</v>
      </c>
    </row>
    <row r="158" spans="1:3" x14ac:dyDescent="0.25">
      <c r="A158" s="226" t="s">
        <v>2381</v>
      </c>
      <c r="B158" s="227" t="s">
        <v>2719</v>
      </c>
      <c r="C158" s="228" t="str">
        <f t="shared" si="2"/>
        <v>NCL / New Caledonia</v>
      </c>
    </row>
    <row r="159" spans="1:3" x14ac:dyDescent="0.25">
      <c r="A159" s="226" t="s">
        <v>2383</v>
      </c>
      <c r="B159" s="227" t="s">
        <v>2720</v>
      </c>
      <c r="C159" s="228" t="str">
        <f t="shared" si="2"/>
        <v>NZL / New Zealand</v>
      </c>
    </row>
    <row r="160" spans="1:3" x14ac:dyDescent="0.25">
      <c r="A160" s="226" t="s">
        <v>2385</v>
      </c>
      <c r="B160" s="227" t="s">
        <v>2721</v>
      </c>
      <c r="C160" s="228" t="str">
        <f t="shared" si="2"/>
        <v>NIC / Nicaragua</v>
      </c>
    </row>
    <row r="161" spans="1:3" x14ac:dyDescent="0.25">
      <c r="A161" s="226" t="s">
        <v>2387</v>
      </c>
      <c r="B161" s="227" t="s">
        <v>2722</v>
      </c>
      <c r="C161" s="228" t="str">
        <f t="shared" si="2"/>
        <v>NER / Niger (the)</v>
      </c>
    </row>
    <row r="162" spans="1:3" x14ac:dyDescent="0.25">
      <c r="A162" s="226" t="s">
        <v>2389</v>
      </c>
      <c r="B162" s="227" t="s">
        <v>2723</v>
      </c>
      <c r="C162" s="228" t="str">
        <f t="shared" si="2"/>
        <v>NGA / Nigeria</v>
      </c>
    </row>
    <row r="163" spans="1:3" x14ac:dyDescent="0.25">
      <c r="A163" s="226" t="s">
        <v>2391</v>
      </c>
      <c r="B163" s="227" t="s">
        <v>2724</v>
      </c>
      <c r="C163" s="228" t="str">
        <f t="shared" si="2"/>
        <v>NIU / Niue</v>
      </c>
    </row>
    <row r="164" spans="1:3" x14ac:dyDescent="0.25">
      <c r="A164" s="226" t="s">
        <v>2393</v>
      </c>
      <c r="B164" s="227" t="s">
        <v>2725</v>
      </c>
      <c r="C164" s="228" t="str">
        <f t="shared" si="2"/>
        <v>NFK / Norfolk Island</v>
      </c>
    </row>
    <row r="165" spans="1:3" x14ac:dyDescent="0.25">
      <c r="A165" s="226" t="s">
        <v>2394</v>
      </c>
      <c r="B165" s="227" t="s">
        <v>2726</v>
      </c>
      <c r="C165" s="228" t="str">
        <f t="shared" si="2"/>
        <v>MKD / North Macedonia</v>
      </c>
    </row>
    <row r="166" spans="1:3" x14ac:dyDescent="0.25">
      <c r="A166" s="226" t="s">
        <v>2396</v>
      </c>
      <c r="B166" s="227" t="s">
        <v>2727</v>
      </c>
      <c r="C166" s="228" t="str">
        <f t="shared" si="2"/>
        <v>MNP / Northern Mariana Islands (the)</v>
      </c>
    </row>
    <row r="167" spans="1:3" x14ac:dyDescent="0.25">
      <c r="A167" s="226" t="s">
        <v>2398</v>
      </c>
      <c r="B167" s="227" t="s">
        <v>2728</v>
      </c>
      <c r="C167" s="228" t="str">
        <f t="shared" si="2"/>
        <v>NOR / Norway</v>
      </c>
    </row>
    <row r="168" spans="1:3" x14ac:dyDescent="0.25">
      <c r="A168" s="226" t="s">
        <v>2400</v>
      </c>
      <c r="B168" s="227" t="s">
        <v>2729</v>
      </c>
      <c r="C168" s="228" t="str">
        <f t="shared" si="2"/>
        <v>OMN / Oman</v>
      </c>
    </row>
    <row r="169" spans="1:3" x14ac:dyDescent="0.25">
      <c r="A169" s="226" t="s">
        <v>2402</v>
      </c>
      <c r="B169" s="227" t="s">
        <v>2730</v>
      </c>
      <c r="C169" s="228" t="str">
        <f t="shared" si="2"/>
        <v>PAK / Pakistan</v>
      </c>
    </row>
    <row r="170" spans="1:3" x14ac:dyDescent="0.25">
      <c r="A170" s="226" t="s">
        <v>2404</v>
      </c>
      <c r="B170" s="227" t="s">
        <v>2731</v>
      </c>
      <c r="C170" s="228" t="str">
        <f t="shared" si="2"/>
        <v>PLW / Palau</v>
      </c>
    </row>
    <row r="171" spans="1:3" x14ac:dyDescent="0.25">
      <c r="A171" s="226" t="s">
        <v>2406</v>
      </c>
      <c r="B171" s="227" t="s">
        <v>2732</v>
      </c>
      <c r="C171" s="228" t="str">
        <f t="shared" si="2"/>
        <v>PSE / Palestine, State of</v>
      </c>
    </row>
    <row r="172" spans="1:3" x14ac:dyDescent="0.25">
      <c r="A172" s="226" t="s">
        <v>2408</v>
      </c>
      <c r="B172" s="227" t="s">
        <v>2733</v>
      </c>
      <c r="C172" s="228" t="str">
        <f t="shared" si="2"/>
        <v>PAN / Panama</v>
      </c>
    </row>
    <row r="173" spans="1:3" x14ac:dyDescent="0.25">
      <c r="A173" s="226" t="s">
        <v>2410</v>
      </c>
      <c r="B173" s="227" t="s">
        <v>2734</v>
      </c>
      <c r="C173" s="228" t="str">
        <f t="shared" si="2"/>
        <v>PNG / Papua New Guinea</v>
      </c>
    </row>
    <row r="174" spans="1:3" x14ac:dyDescent="0.25">
      <c r="A174" s="226" t="s">
        <v>2412</v>
      </c>
      <c r="B174" s="227" t="s">
        <v>2735</v>
      </c>
      <c r="C174" s="228" t="str">
        <f t="shared" si="2"/>
        <v>PRY / Paraguay</v>
      </c>
    </row>
    <row r="175" spans="1:3" x14ac:dyDescent="0.25">
      <c r="A175" s="226" t="s">
        <v>2414</v>
      </c>
      <c r="B175" s="227" t="s">
        <v>2736</v>
      </c>
      <c r="C175" s="228" t="str">
        <f t="shared" si="2"/>
        <v>PER / Peru</v>
      </c>
    </row>
    <row r="176" spans="1:3" x14ac:dyDescent="0.25">
      <c r="A176" s="226" t="s">
        <v>2416</v>
      </c>
      <c r="B176" s="227" t="s">
        <v>2737</v>
      </c>
      <c r="C176" s="228" t="str">
        <f t="shared" si="2"/>
        <v>PHL / Philippines (the)</v>
      </c>
    </row>
    <row r="177" spans="1:3" x14ac:dyDescent="0.25">
      <c r="A177" s="226" t="s">
        <v>2418</v>
      </c>
      <c r="B177" s="227" t="s">
        <v>2738</v>
      </c>
      <c r="C177" s="228" t="str">
        <f t="shared" si="2"/>
        <v>PCN / Pitcairn</v>
      </c>
    </row>
    <row r="178" spans="1:3" x14ac:dyDescent="0.25">
      <c r="A178" s="226" t="s">
        <v>2420</v>
      </c>
      <c r="B178" s="227" t="s">
        <v>2739</v>
      </c>
      <c r="C178" s="228" t="str">
        <f t="shared" si="2"/>
        <v>POL / Poland</v>
      </c>
    </row>
    <row r="179" spans="1:3" x14ac:dyDescent="0.25">
      <c r="A179" s="226" t="s">
        <v>2422</v>
      </c>
      <c r="B179" s="227" t="s">
        <v>2740</v>
      </c>
      <c r="C179" s="228" t="str">
        <f t="shared" si="2"/>
        <v>PRT / Portugal</v>
      </c>
    </row>
    <row r="180" spans="1:3" x14ac:dyDescent="0.25">
      <c r="A180" s="226" t="s">
        <v>2424</v>
      </c>
      <c r="B180" s="227" t="s">
        <v>2741</v>
      </c>
      <c r="C180" s="228" t="str">
        <f t="shared" si="2"/>
        <v>PRI / Puerto Rico</v>
      </c>
    </row>
    <row r="181" spans="1:3" x14ac:dyDescent="0.25">
      <c r="A181" s="226" t="s">
        <v>2426</v>
      </c>
      <c r="B181" s="227" t="s">
        <v>2742</v>
      </c>
      <c r="C181" s="228" t="str">
        <f t="shared" si="2"/>
        <v>QAT / Qatar</v>
      </c>
    </row>
    <row r="182" spans="1:3" x14ac:dyDescent="0.25">
      <c r="A182" s="226" t="s">
        <v>2428</v>
      </c>
      <c r="B182" s="227" t="s">
        <v>2743</v>
      </c>
      <c r="C182" s="228" t="str">
        <f t="shared" si="2"/>
        <v>ROU / Romania</v>
      </c>
    </row>
    <row r="183" spans="1:3" x14ac:dyDescent="0.25">
      <c r="A183" s="226" t="s">
        <v>2430</v>
      </c>
      <c r="B183" s="227" t="s">
        <v>2744</v>
      </c>
      <c r="C183" s="228" t="str">
        <f t="shared" si="2"/>
        <v>RUS / Russian Federation (the)</v>
      </c>
    </row>
    <row r="184" spans="1:3" x14ac:dyDescent="0.25">
      <c r="A184" s="226" t="s">
        <v>2432</v>
      </c>
      <c r="B184" s="227" t="s">
        <v>2745</v>
      </c>
      <c r="C184" s="228" t="str">
        <f t="shared" si="2"/>
        <v>RWA / Rwanda</v>
      </c>
    </row>
    <row r="185" spans="1:3" x14ac:dyDescent="0.25">
      <c r="A185" s="226" t="s">
        <v>2434</v>
      </c>
      <c r="B185" s="227" t="s">
        <v>2746</v>
      </c>
      <c r="C185" s="228" t="str">
        <f t="shared" si="2"/>
        <v>REU / Réunion</v>
      </c>
    </row>
    <row r="186" spans="1:3" x14ac:dyDescent="0.25">
      <c r="A186" s="226" t="s">
        <v>2436</v>
      </c>
      <c r="B186" s="227" t="s">
        <v>2747</v>
      </c>
      <c r="C186" s="228" t="str">
        <f t="shared" si="2"/>
        <v>BLM / Saint Barthélemy</v>
      </c>
    </row>
    <row r="187" spans="1:3" ht="30" x14ac:dyDescent="0.25">
      <c r="A187" s="226" t="s">
        <v>2438</v>
      </c>
      <c r="B187" s="227" t="s">
        <v>2748</v>
      </c>
      <c r="C187" s="228" t="str">
        <f t="shared" si="2"/>
        <v>SHN / Saint Helena, Ascension and Tristan da Cunha</v>
      </c>
    </row>
    <row r="188" spans="1:3" x14ac:dyDescent="0.25">
      <c r="A188" s="226" t="s">
        <v>2440</v>
      </c>
      <c r="B188" s="227" t="s">
        <v>2749</v>
      </c>
      <c r="C188" s="228" t="str">
        <f t="shared" si="2"/>
        <v>KNA / Saint Kitts and Nevis</v>
      </c>
    </row>
    <row r="189" spans="1:3" x14ac:dyDescent="0.25">
      <c r="A189" s="226" t="s">
        <v>2442</v>
      </c>
      <c r="B189" s="227" t="s">
        <v>2750</v>
      </c>
      <c r="C189" s="228" t="str">
        <f t="shared" si="2"/>
        <v>LCA / Saint Lucia</v>
      </c>
    </row>
    <row r="190" spans="1:3" x14ac:dyDescent="0.25">
      <c r="A190" s="226" t="s">
        <v>2444</v>
      </c>
      <c r="B190" s="227" t="s">
        <v>2751</v>
      </c>
      <c r="C190" s="228" t="str">
        <f t="shared" si="2"/>
        <v>MAF / Saint Martin (French part)</v>
      </c>
    </row>
    <row r="191" spans="1:3" x14ac:dyDescent="0.25">
      <c r="A191" s="226" t="s">
        <v>2446</v>
      </c>
      <c r="B191" s="227" t="s">
        <v>2752</v>
      </c>
      <c r="C191" s="228" t="str">
        <f t="shared" si="2"/>
        <v>SPM / Saint Pierre and Miquelon</v>
      </c>
    </row>
    <row r="192" spans="1:3" ht="30" x14ac:dyDescent="0.25">
      <c r="A192" s="226" t="s">
        <v>2448</v>
      </c>
      <c r="B192" s="227" t="s">
        <v>2753</v>
      </c>
      <c r="C192" s="228" t="str">
        <f t="shared" si="2"/>
        <v>VCT / Saint Vincent and the Grenadines</v>
      </c>
    </row>
    <row r="193" spans="1:3" x14ac:dyDescent="0.25">
      <c r="A193" s="226" t="s">
        <v>2450</v>
      </c>
      <c r="B193" s="227" t="s">
        <v>2754</v>
      </c>
      <c r="C193" s="228" t="str">
        <f t="shared" ref="C193:C253" si="3">B193&amp;" / "&amp;A193</f>
        <v>WSM / Samoa</v>
      </c>
    </row>
    <row r="194" spans="1:3" x14ac:dyDescent="0.25">
      <c r="A194" s="226" t="s">
        <v>2452</v>
      </c>
      <c r="B194" s="227" t="s">
        <v>2755</v>
      </c>
      <c r="C194" s="228" t="str">
        <f t="shared" si="3"/>
        <v>SMR / San Marino</v>
      </c>
    </row>
    <row r="195" spans="1:3" x14ac:dyDescent="0.25">
      <c r="A195" s="226" t="s">
        <v>2454</v>
      </c>
      <c r="B195" s="227" t="s">
        <v>2756</v>
      </c>
      <c r="C195" s="228" t="str">
        <f t="shared" si="3"/>
        <v>STP / Sao Tome and Principe</v>
      </c>
    </row>
    <row r="196" spans="1:3" x14ac:dyDescent="0.25">
      <c r="A196" s="226" t="s">
        <v>2456</v>
      </c>
      <c r="B196" s="227" t="s">
        <v>2757</v>
      </c>
      <c r="C196" s="228" t="str">
        <f t="shared" si="3"/>
        <v>SAU / Saudi Arabia</v>
      </c>
    </row>
    <row r="197" spans="1:3" x14ac:dyDescent="0.25">
      <c r="A197" s="226" t="s">
        <v>2458</v>
      </c>
      <c r="B197" s="227" t="s">
        <v>2758</v>
      </c>
      <c r="C197" s="228" t="str">
        <f t="shared" si="3"/>
        <v>SEN / Senegal</v>
      </c>
    </row>
    <row r="198" spans="1:3" x14ac:dyDescent="0.25">
      <c r="A198" s="226" t="s">
        <v>2460</v>
      </c>
      <c r="B198" s="227" t="s">
        <v>2759</v>
      </c>
      <c r="C198" s="228" t="str">
        <f t="shared" si="3"/>
        <v>SRB / Serbia</v>
      </c>
    </row>
    <row r="199" spans="1:3" x14ac:dyDescent="0.25">
      <c r="A199" s="226" t="s">
        <v>2462</v>
      </c>
      <c r="B199" s="227" t="s">
        <v>2760</v>
      </c>
      <c r="C199" s="228" t="str">
        <f t="shared" si="3"/>
        <v>SYC / Seychelles</v>
      </c>
    </row>
    <row r="200" spans="1:3" x14ac:dyDescent="0.25">
      <c r="A200" s="226" t="s">
        <v>2464</v>
      </c>
      <c r="B200" s="227" t="s">
        <v>2761</v>
      </c>
      <c r="C200" s="228" t="str">
        <f t="shared" si="3"/>
        <v>SLE / Sierra Leone</v>
      </c>
    </row>
    <row r="201" spans="1:3" x14ac:dyDescent="0.25">
      <c r="A201" s="226" t="s">
        <v>2466</v>
      </c>
      <c r="B201" s="227" t="s">
        <v>2762</v>
      </c>
      <c r="C201" s="228" t="str">
        <f t="shared" si="3"/>
        <v>SGP / Singapore</v>
      </c>
    </row>
    <row r="202" spans="1:3" x14ac:dyDescent="0.25">
      <c r="A202" s="226" t="s">
        <v>2468</v>
      </c>
      <c r="B202" s="227" t="s">
        <v>2763</v>
      </c>
      <c r="C202" s="228" t="str">
        <f t="shared" si="3"/>
        <v>SXM / Sint Maarten (Dutch part)</v>
      </c>
    </row>
    <row r="203" spans="1:3" x14ac:dyDescent="0.25">
      <c r="A203" s="226" t="s">
        <v>2470</v>
      </c>
      <c r="B203" s="227" t="s">
        <v>2764</v>
      </c>
      <c r="C203" s="228" t="str">
        <f t="shared" si="3"/>
        <v>SVK / Slovakia</v>
      </c>
    </row>
    <row r="204" spans="1:3" x14ac:dyDescent="0.25">
      <c r="A204" s="226" t="s">
        <v>2472</v>
      </c>
      <c r="B204" s="227" t="s">
        <v>2765</v>
      </c>
      <c r="C204" s="228" t="str">
        <f t="shared" si="3"/>
        <v>SVN / Slovenia</v>
      </c>
    </row>
    <row r="205" spans="1:3" x14ac:dyDescent="0.25">
      <c r="A205" s="226" t="s">
        <v>2474</v>
      </c>
      <c r="B205" s="227" t="s">
        <v>2766</v>
      </c>
      <c r="C205" s="228" t="str">
        <f t="shared" si="3"/>
        <v>SLB / Solomon Islands</v>
      </c>
    </row>
    <row r="206" spans="1:3" x14ac:dyDescent="0.25">
      <c r="A206" s="226" t="s">
        <v>2476</v>
      </c>
      <c r="B206" s="227" t="s">
        <v>2767</v>
      </c>
      <c r="C206" s="228" t="str">
        <f t="shared" si="3"/>
        <v>SOM / Somalia</v>
      </c>
    </row>
    <row r="207" spans="1:3" x14ac:dyDescent="0.25">
      <c r="A207" s="226" t="s">
        <v>2478</v>
      </c>
      <c r="B207" s="227" t="s">
        <v>2768</v>
      </c>
      <c r="C207" s="228" t="str">
        <f t="shared" si="3"/>
        <v>ZAF / South Africa</v>
      </c>
    </row>
    <row r="208" spans="1:3" ht="30" x14ac:dyDescent="0.25">
      <c r="A208" s="226" t="s">
        <v>2480</v>
      </c>
      <c r="B208" s="227" t="s">
        <v>2769</v>
      </c>
      <c r="C208" s="228" t="str">
        <f t="shared" si="3"/>
        <v>SGS / South Georgia and the South Sandwich Islands</v>
      </c>
    </row>
    <row r="209" spans="1:3" x14ac:dyDescent="0.25">
      <c r="A209" s="226" t="s">
        <v>2482</v>
      </c>
      <c r="B209" s="227" t="s">
        <v>2770</v>
      </c>
      <c r="C209" s="228" t="str">
        <f t="shared" si="3"/>
        <v>SSD / South Sudan</v>
      </c>
    </row>
    <row r="210" spans="1:3" x14ac:dyDescent="0.25">
      <c r="A210" s="226" t="s">
        <v>2484</v>
      </c>
      <c r="B210" s="227" t="s">
        <v>2771</v>
      </c>
      <c r="C210" s="228" t="str">
        <f t="shared" si="3"/>
        <v>ESP / Spain</v>
      </c>
    </row>
    <row r="211" spans="1:3" x14ac:dyDescent="0.25">
      <c r="A211" s="226" t="s">
        <v>2486</v>
      </c>
      <c r="B211" s="227" t="s">
        <v>2772</v>
      </c>
      <c r="C211" s="228" t="str">
        <f t="shared" si="3"/>
        <v>LKA / Sri Lanka</v>
      </c>
    </row>
    <row r="212" spans="1:3" x14ac:dyDescent="0.25">
      <c r="A212" s="226" t="s">
        <v>2488</v>
      </c>
      <c r="B212" s="227" t="s">
        <v>2773</v>
      </c>
      <c r="C212" s="228" t="str">
        <f t="shared" si="3"/>
        <v>SDN / Sudan (the)</v>
      </c>
    </row>
    <row r="213" spans="1:3" x14ac:dyDescent="0.25">
      <c r="A213" s="226" t="s">
        <v>2490</v>
      </c>
      <c r="B213" s="227" t="s">
        <v>2774</v>
      </c>
      <c r="C213" s="228" t="str">
        <f t="shared" si="3"/>
        <v>SUR / Suriname</v>
      </c>
    </row>
    <row r="214" spans="1:3" x14ac:dyDescent="0.25">
      <c r="A214" s="226" t="s">
        <v>2492</v>
      </c>
      <c r="B214" s="227" t="s">
        <v>2775</v>
      </c>
      <c r="C214" s="228" t="str">
        <f t="shared" si="3"/>
        <v>SJM / Svalbard and Jan Mayen</v>
      </c>
    </row>
    <row r="215" spans="1:3" x14ac:dyDescent="0.25">
      <c r="A215" s="226" t="s">
        <v>2494</v>
      </c>
      <c r="B215" s="227" t="s">
        <v>2776</v>
      </c>
      <c r="C215" s="228" t="str">
        <f t="shared" si="3"/>
        <v>SWE / Sweden</v>
      </c>
    </row>
    <row r="216" spans="1:3" x14ac:dyDescent="0.25">
      <c r="A216" s="226" t="s">
        <v>2496</v>
      </c>
      <c r="B216" s="227" t="s">
        <v>2777</v>
      </c>
      <c r="C216" s="228" t="str">
        <f t="shared" si="3"/>
        <v>CHE / Switzerland</v>
      </c>
    </row>
    <row r="217" spans="1:3" x14ac:dyDescent="0.25">
      <c r="A217" s="226" t="s">
        <v>2498</v>
      </c>
      <c r="B217" s="227" t="s">
        <v>2778</v>
      </c>
      <c r="C217" s="228" t="str">
        <f t="shared" si="3"/>
        <v>SYR / Syrian Arab Republic (the)</v>
      </c>
    </row>
    <row r="218" spans="1:3" x14ac:dyDescent="0.25">
      <c r="A218" s="226" t="s">
        <v>2500</v>
      </c>
      <c r="B218" s="227" t="s">
        <v>2779</v>
      </c>
      <c r="C218" s="228" t="str">
        <f t="shared" si="3"/>
        <v>TWN / Taiwan (Province of China)</v>
      </c>
    </row>
    <row r="219" spans="1:3" x14ac:dyDescent="0.25">
      <c r="A219" s="226" t="s">
        <v>2502</v>
      </c>
      <c r="B219" s="227" t="s">
        <v>2780</v>
      </c>
      <c r="C219" s="228" t="str">
        <f t="shared" si="3"/>
        <v>TJK / Tajikistan</v>
      </c>
    </row>
    <row r="220" spans="1:3" ht="30" x14ac:dyDescent="0.25">
      <c r="A220" s="226" t="s">
        <v>2504</v>
      </c>
      <c r="B220" s="227" t="s">
        <v>2781</v>
      </c>
      <c r="C220" s="228" t="str">
        <f t="shared" si="3"/>
        <v>TZA / Tanzania, the United Republic of</v>
      </c>
    </row>
    <row r="221" spans="1:3" x14ac:dyDescent="0.25">
      <c r="A221" s="226" t="s">
        <v>2506</v>
      </c>
      <c r="B221" s="227" t="s">
        <v>2782</v>
      </c>
      <c r="C221" s="228" t="str">
        <f t="shared" si="3"/>
        <v>THA / Thailand</v>
      </c>
    </row>
    <row r="222" spans="1:3" x14ac:dyDescent="0.25">
      <c r="A222" s="226" t="s">
        <v>2508</v>
      </c>
      <c r="B222" s="227" t="s">
        <v>2783</v>
      </c>
      <c r="C222" s="228" t="str">
        <f t="shared" si="3"/>
        <v>TLS / Timor-Leste</v>
      </c>
    </row>
    <row r="223" spans="1:3" x14ac:dyDescent="0.25">
      <c r="A223" s="226" t="s">
        <v>2510</v>
      </c>
      <c r="B223" s="227" t="s">
        <v>2784</v>
      </c>
      <c r="C223" s="228" t="str">
        <f t="shared" si="3"/>
        <v>TGO / Togo</v>
      </c>
    </row>
    <row r="224" spans="1:3" x14ac:dyDescent="0.25">
      <c r="A224" s="226" t="s">
        <v>2512</v>
      </c>
      <c r="B224" s="227" t="s">
        <v>2785</v>
      </c>
      <c r="C224" s="228" t="str">
        <f t="shared" si="3"/>
        <v>TKL / Tokelau</v>
      </c>
    </row>
    <row r="225" spans="1:3" x14ac:dyDescent="0.25">
      <c r="A225" s="226" t="s">
        <v>2514</v>
      </c>
      <c r="B225" s="227" t="s">
        <v>2786</v>
      </c>
      <c r="C225" s="228" t="str">
        <f t="shared" si="3"/>
        <v>TON / Tonga</v>
      </c>
    </row>
    <row r="226" spans="1:3" x14ac:dyDescent="0.25">
      <c r="A226" s="226" t="s">
        <v>2516</v>
      </c>
      <c r="B226" s="227" t="s">
        <v>2787</v>
      </c>
      <c r="C226" s="228" t="str">
        <f t="shared" si="3"/>
        <v>TTO / Trinidad and Tobago</v>
      </c>
    </row>
    <row r="227" spans="1:3" x14ac:dyDescent="0.25">
      <c r="A227" s="226" t="s">
        <v>2518</v>
      </c>
      <c r="B227" s="227" t="s">
        <v>2788</v>
      </c>
      <c r="C227" s="228" t="str">
        <f t="shared" si="3"/>
        <v>TUN / Tunisia</v>
      </c>
    </row>
    <row r="228" spans="1:3" x14ac:dyDescent="0.25">
      <c r="A228" s="226" t="s">
        <v>2520</v>
      </c>
      <c r="B228" s="227" t="s">
        <v>2789</v>
      </c>
      <c r="C228" s="228" t="str">
        <f t="shared" si="3"/>
        <v>TKM / Turkmenistan</v>
      </c>
    </row>
    <row r="229" spans="1:3" x14ac:dyDescent="0.25">
      <c r="A229" s="226" t="s">
        <v>2522</v>
      </c>
      <c r="B229" s="227" t="s">
        <v>2790</v>
      </c>
      <c r="C229" s="228" t="str">
        <f t="shared" si="3"/>
        <v>TCA / Turks and Caicos Islands (the)</v>
      </c>
    </row>
    <row r="230" spans="1:3" x14ac:dyDescent="0.25">
      <c r="A230" s="226" t="s">
        <v>2524</v>
      </c>
      <c r="B230" s="227" t="s">
        <v>2791</v>
      </c>
      <c r="C230" s="228" t="str">
        <f t="shared" si="3"/>
        <v>TUV / Tuvalu</v>
      </c>
    </row>
    <row r="231" spans="1:3" x14ac:dyDescent="0.25">
      <c r="A231" s="226" t="s">
        <v>2526</v>
      </c>
      <c r="B231" s="227" t="s">
        <v>2792</v>
      </c>
      <c r="C231" s="228" t="str">
        <f t="shared" si="3"/>
        <v>TUR / Türkiye</v>
      </c>
    </row>
    <row r="232" spans="1:3" x14ac:dyDescent="0.25">
      <c r="A232" s="226" t="s">
        <v>2528</v>
      </c>
      <c r="B232" s="227" t="s">
        <v>2793</v>
      </c>
      <c r="C232" s="228" t="str">
        <f t="shared" si="3"/>
        <v>UGA / Uganda</v>
      </c>
    </row>
    <row r="233" spans="1:3" x14ac:dyDescent="0.25">
      <c r="A233" s="226" t="s">
        <v>2530</v>
      </c>
      <c r="B233" s="227" t="s">
        <v>2794</v>
      </c>
      <c r="C233" s="228" t="str">
        <f t="shared" si="3"/>
        <v>UKR / Ukraine</v>
      </c>
    </row>
    <row r="234" spans="1:3" x14ac:dyDescent="0.25">
      <c r="A234" s="226" t="s">
        <v>2532</v>
      </c>
      <c r="B234" s="227" t="s">
        <v>2795</v>
      </c>
      <c r="C234" s="228" t="str">
        <f t="shared" si="3"/>
        <v>ARE / United Arab Emirates (the)</v>
      </c>
    </row>
    <row r="235" spans="1:3" ht="30" x14ac:dyDescent="0.25">
      <c r="A235" s="226" t="s">
        <v>2534</v>
      </c>
      <c r="B235" s="227" t="s">
        <v>2796</v>
      </c>
      <c r="C235" s="228" t="str">
        <f t="shared" si="3"/>
        <v>GBR / United Kingdom of Great Britain and Northern Ireland (the)</v>
      </c>
    </row>
    <row r="236" spans="1:3" ht="30" x14ac:dyDescent="0.25">
      <c r="A236" s="226" t="s">
        <v>2536</v>
      </c>
      <c r="B236" s="227" t="s">
        <v>2797</v>
      </c>
      <c r="C236" s="228" t="str">
        <f t="shared" si="3"/>
        <v>UMI / United States Minor Outlying Islands (the)</v>
      </c>
    </row>
    <row r="237" spans="1:3" x14ac:dyDescent="0.25">
      <c r="A237" s="226" t="s">
        <v>2538</v>
      </c>
      <c r="B237" s="227" t="s">
        <v>2798</v>
      </c>
      <c r="C237" s="228" t="str">
        <f t="shared" si="3"/>
        <v>USA / United States of America (the)</v>
      </c>
    </row>
    <row r="238" spans="1:3" x14ac:dyDescent="0.25">
      <c r="A238" s="226" t="s">
        <v>2540</v>
      </c>
      <c r="B238" s="227" t="s">
        <v>2799</v>
      </c>
      <c r="C238" s="228" t="str">
        <f t="shared" si="3"/>
        <v>URY / Uruguay</v>
      </c>
    </row>
    <row r="239" spans="1:3" x14ac:dyDescent="0.25">
      <c r="A239" s="226" t="s">
        <v>2542</v>
      </c>
      <c r="B239" s="227" t="s">
        <v>2800</v>
      </c>
      <c r="C239" s="228" t="str">
        <f t="shared" si="3"/>
        <v>UZB / Uzbekistan</v>
      </c>
    </row>
    <row r="240" spans="1:3" x14ac:dyDescent="0.25">
      <c r="A240" s="226" t="s">
        <v>2544</v>
      </c>
      <c r="B240" s="227" t="s">
        <v>2801</v>
      </c>
      <c r="C240" s="228" t="str">
        <f t="shared" si="3"/>
        <v>VUT / Vanuatu</v>
      </c>
    </row>
    <row r="241" spans="1:3" ht="30" x14ac:dyDescent="0.25">
      <c r="A241" s="226" t="s">
        <v>2546</v>
      </c>
      <c r="B241" s="227" t="s">
        <v>2802</v>
      </c>
      <c r="C241" s="228" t="str">
        <f t="shared" si="3"/>
        <v>VEN / Venezuela (Bolivarian Republic of)</v>
      </c>
    </row>
    <row r="242" spans="1:3" x14ac:dyDescent="0.25">
      <c r="A242" s="226" t="s">
        <v>2548</v>
      </c>
      <c r="B242" s="227" t="s">
        <v>2803</v>
      </c>
      <c r="C242" s="228" t="str">
        <f t="shared" si="3"/>
        <v>VNM / Viet Nam</v>
      </c>
    </row>
    <row r="243" spans="1:3" x14ac:dyDescent="0.25">
      <c r="A243" s="226" t="s">
        <v>2550</v>
      </c>
      <c r="B243" s="227" t="s">
        <v>2804</v>
      </c>
      <c r="C243" s="228" t="str">
        <f t="shared" si="3"/>
        <v>VGB / Virgin Islands (British)</v>
      </c>
    </row>
    <row r="244" spans="1:3" x14ac:dyDescent="0.25">
      <c r="A244" s="226" t="s">
        <v>2552</v>
      </c>
      <c r="B244" s="227" t="s">
        <v>2805</v>
      </c>
      <c r="C244" s="228" t="str">
        <f t="shared" si="3"/>
        <v>VIR / Virgin Islands (U.S.)</v>
      </c>
    </row>
    <row r="245" spans="1:3" x14ac:dyDescent="0.25">
      <c r="A245" s="226" t="s">
        <v>2554</v>
      </c>
      <c r="B245" s="227" t="s">
        <v>2806</v>
      </c>
      <c r="C245" s="228" t="str">
        <f t="shared" si="3"/>
        <v>WLF / Wallis and Futuna</v>
      </c>
    </row>
    <row r="246" spans="1:3" x14ac:dyDescent="0.25">
      <c r="A246" s="226" t="s">
        <v>2556</v>
      </c>
      <c r="B246" s="227" t="s">
        <v>2807</v>
      </c>
      <c r="C246" s="228" t="str">
        <f t="shared" si="3"/>
        <v>ESH / Western Sahara</v>
      </c>
    </row>
    <row r="247" spans="1:3" x14ac:dyDescent="0.25">
      <c r="A247" s="226" t="s">
        <v>2558</v>
      </c>
      <c r="B247" s="227" t="s">
        <v>2808</v>
      </c>
      <c r="C247" s="228" t="str">
        <f t="shared" si="3"/>
        <v>YEM / Yemen</v>
      </c>
    </row>
    <row r="248" spans="1:3" x14ac:dyDescent="0.25">
      <c r="A248" s="226" t="s">
        <v>2560</v>
      </c>
      <c r="B248" s="227" t="s">
        <v>2809</v>
      </c>
      <c r="C248" s="228" t="str">
        <f t="shared" si="3"/>
        <v>ZMB / Zambia</v>
      </c>
    </row>
    <row r="249" spans="1:3" x14ac:dyDescent="0.25">
      <c r="A249" s="226" t="s">
        <v>2562</v>
      </c>
      <c r="B249" s="227" t="s">
        <v>2810</v>
      </c>
      <c r="C249" s="228" t="str">
        <f t="shared" si="3"/>
        <v>ZWE / Zimbabwe</v>
      </c>
    </row>
    <row r="250" spans="1:3" x14ac:dyDescent="0.25">
      <c r="A250" s="229" t="s">
        <v>2811</v>
      </c>
      <c r="B250" s="227" t="s">
        <v>2812</v>
      </c>
      <c r="C250" s="228" t="str">
        <f t="shared" si="3"/>
        <v>XXA / Stateless person</v>
      </c>
    </row>
    <row r="251" spans="1:3" ht="30" x14ac:dyDescent="0.25">
      <c r="A251" s="229" t="s">
        <v>2813</v>
      </c>
      <c r="B251" s="227" t="s">
        <v>2814</v>
      </c>
      <c r="C251" s="228" t="str">
        <f t="shared" si="3"/>
        <v>XXB / Refugee (1951 Convention Relating to the Status of Refugees)</v>
      </c>
    </row>
    <row r="252" spans="1:3" x14ac:dyDescent="0.25">
      <c r="A252" s="229" t="s">
        <v>2815</v>
      </c>
      <c r="B252" s="227" t="s">
        <v>2816</v>
      </c>
      <c r="C252" s="228" t="str">
        <f t="shared" si="3"/>
        <v>XXC / Refugee (Other than above)</v>
      </c>
    </row>
    <row r="253" spans="1:3" x14ac:dyDescent="0.25">
      <c r="A253" s="229" t="s">
        <v>2817</v>
      </c>
      <c r="B253" s="227" t="s">
        <v>2818</v>
      </c>
      <c r="C253" s="228" t="str">
        <f t="shared" si="3"/>
        <v>XXX / Unspecified nationality</v>
      </c>
    </row>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AD47"/>
  </sheetPr>
  <dimension ref="A1:AMJ126"/>
  <sheetViews>
    <sheetView showGridLines="0" topLeftCell="A31" zoomScaleNormal="100" workbookViewId="0">
      <selection activeCell="J36" sqref="J36"/>
    </sheetView>
  </sheetViews>
  <sheetFormatPr baseColWidth="10" defaultColWidth="11" defaultRowHeight="15" x14ac:dyDescent="0.25"/>
  <cols>
    <col min="1" max="1" width="23.85546875" style="17" customWidth="1"/>
    <col min="2" max="2" width="25" style="18" customWidth="1"/>
    <col min="3" max="3" width="25.140625" style="18" customWidth="1"/>
    <col min="4" max="4" width="25" style="18" customWidth="1"/>
    <col min="5" max="5" width="28.85546875" style="18" customWidth="1"/>
    <col min="6" max="6" width="27" style="18" customWidth="1"/>
    <col min="7" max="8" width="19.85546875" style="18" customWidth="1"/>
    <col min="9" max="9" width="21.7109375" style="19" customWidth="1"/>
    <col min="10" max="10" width="23.5703125" style="19" customWidth="1"/>
    <col min="11" max="11" width="21.85546875" style="18" customWidth="1"/>
    <col min="12" max="12" width="33" style="18" customWidth="1"/>
    <col min="13" max="13" width="36.28515625" style="18" customWidth="1"/>
    <col min="14" max="14" width="19.85546875" style="18" customWidth="1"/>
    <col min="15" max="15" width="16.140625" style="18" customWidth="1"/>
    <col min="16" max="16" width="18.140625" style="18" customWidth="1"/>
    <col min="17" max="18" width="11" style="18"/>
    <col min="19" max="19" width="26.7109375" style="18" customWidth="1"/>
    <col min="20" max="22" width="11" style="18"/>
    <col min="23" max="24" width="18.140625" style="18" customWidth="1"/>
    <col min="25" max="25" width="31.7109375" style="18" customWidth="1"/>
    <col min="26" max="26" width="11" style="18"/>
    <col min="27" max="27" width="18.140625" style="18" customWidth="1"/>
    <col min="28" max="28" width="27.140625" style="18" customWidth="1"/>
    <col min="29" max="29" width="18.140625" style="18" customWidth="1"/>
    <col min="30" max="30" width="27.7109375" style="18" customWidth="1"/>
    <col min="31" max="31" width="20" style="18" customWidth="1"/>
    <col min="32" max="32" width="23.42578125" style="18" customWidth="1"/>
    <col min="33" max="33" width="32" style="18" customWidth="1"/>
    <col min="34" max="34" width="21.140625" style="18" customWidth="1"/>
    <col min="35" max="35" width="29" style="18" customWidth="1"/>
    <col min="36" max="37" width="24.5703125" style="18" customWidth="1"/>
    <col min="38" max="38" width="25.5703125" style="18" customWidth="1"/>
    <col min="39" max="40" width="18.140625" style="18" customWidth="1"/>
    <col min="41" max="41" width="16.42578125" style="18" customWidth="1"/>
    <col min="42" max="70" width="11" style="18"/>
    <col min="71" max="71" width="12.5703125" style="18" customWidth="1"/>
    <col min="72" max="238" width="11" style="18"/>
    <col min="239" max="239" width="32.5703125" style="18" customWidth="1"/>
    <col min="240" max="249" width="16.5703125" style="18" customWidth="1"/>
    <col min="250" max="494" width="11" style="18"/>
    <col min="495" max="495" width="32.5703125" style="18" customWidth="1"/>
    <col min="496" max="505" width="16.5703125" style="18" customWidth="1"/>
    <col min="506" max="750" width="11" style="18"/>
    <col min="751" max="751" width="32.5703125" style="18" customWidth="1"/>
    <col min="752" max="761" width="16.5703125" style="18" customWidth="1"/>
    <col min="762" max="1006" width="11" style="18"/>
    <col min="1007" max="1007" width="32.5703125" style="18" customWidth="1"/>
    <col min="1008" max="1017" width="16.5703125" style="18" customWidth="1"/>
    <col min="1018" max="1024" width="11" style="18"/>
  </cols>
  <sheetData>
    <row r="1" spans="1:17" s="20" customFormat="1" ht="11.25" customHeight="1" x14ac:dyDescent="0.25">
      <c r="A1" s="20" t="s">
        <v>25</v>
      </c>
      <c r="B1" s="6" t="s">
        <v>26</v>
      </c>
    </row>
    <row r="2" spans="1:17" s="20" customFormat="1" ht="48.75" customHeight="1" x14ac:dyDescent="0.25">
      <c r="A2" s="21" t="s">
        <v>27</v>
      </c>
      <c r="B2" s="9"/>
      <c r="C2" s="9"/>
      <c r="D2" s="22" t="str">
        <f>"Ship name: " &amp; 'FR - Header'!A5 &amp; CHAR(10) &amp; "IMO number: " &amp; 'FR - Header'!B5</f>
        <v>Ship name: My ship
IMO number: 9330795</v>
      </c>
      <c r="E2" s="22" t="str">
        <f>"ETA: "&amp;'FR - Header'!C5&amp;CHAR(10)&amp;"ETD: "&amp;'FR - Header'!D5</f>
        <v>ETA: 05/03/2025 06:01:00
ETD: 05/03/2025 10:59:00</v>
      </c>
      <c r="F2" s="9"/>
      <c r="G2" s="9"/>
      <c r="H2" s="9"/>
      <c r="I2" s="9" t="s">
        <v>15</v>
      </c>
      <c r="J2" s="9"/>
      <c r="K2" s="9"/>
      <c r="L2" s="23"/>
      <c r="M2" s="23"/>
      <c r="N2" s="23"/>
      <c r="O2" s="23"/>
      <c r="P2" s="23"/>
      <c r="Q2" s="23"/>
    </row>
    <row r="3" spans="1:17" s="24" customFormat="1" ht="26.25" x14ac:dyDescent="0.25">
      <c r="A3" s="10" t="s">
        <v>28</v>
      </c>
      <c r="I3" s="25"/>
      <c r="J3" s="19"/>
      <c r="Q3" s="26"/>
    </row>
    <row r="4" spans="1:17" s="28" customFormat="1" ht="30" customHeight="1" x14ac:dyDescent="0.3">
      <c r="A4" s="27" t="s">
        <v>29</v>
      </c>
      <c r="I4" s="29" t="s">
        <v>30</v>
      </c>
      <c r="Q4" s="30"/>
    </row>
    <row r="5" spans="1:17" x14ac:dyDescent="0.25">
      <c r="A5" s="31" t="s">
        <v>31</v>
      </c>
      <c r="B5" s="31" t="s">
        <v>32</v>
      </c>
      <c r="C5" s="31" t="s">
        <v>33</v>
      </c>
      <c r="D5" s="31" t="s">
        <v>34</v>
      </c>
      <c r="E5" s="31" t="s">
        <v>35</v>
      </c>
      <c r="F5" s="31" t="s">
        <v>36</v>
      </c>
      <c r="G5" s="31" t="s">
        <v>37</v>
      </c>
      <c r="H5" s="31" t="s">
        <v>38</v>
      </c>
      <c r="I5" s="32" t="s">
        <v>31</v>
      </c>
      <c r="J5" s="31" t="s">
        <v>32</v>
      </c>
      <c r="K5" s="31" t="s">
        <v>33</v>
      </c>
      <c r="L5" s="31" t="s">
        <v>34</v>
      </c>
      <c r="M5" s="31" t="s">
        <v>35</v>
      </c>
      <c r="N5" s="31" t="s">
        <v>36</v>
      </c>
      <c r="O5" s="33" t="s">
        <v>37</v>
      </c>
      <c r="P5" s="31" t="s">
        <v>38</v>
      </c>
      <c r="Q5" s="34"/>
    </row>
    <row r="6" spans="1:17" ht="30" x14ac:dyDescent="0.25">
      <c r="A6" s="35" t="s">
        <v>39</v>
      </c>
      <c r="B6" s="35" t="s">
        <v>40</v>
      </c>
      <c r="C6" s="35" t="s">
        <v>41</v>
      </c>
      <c r="D6" s="35" t="s">
        <v>42</v>
      </c>
      <c r="E6" s="35" t="s">
        <v>43</v>
      </c>
      <c r="F6" s="35" t="s">
        <v>44</v>
      </c>
      <c r="G6" s="35" t="s">
        <v>45</v>
      </c>
      <c r="H6" s="35" t="s">
        <v>46</v>
      </c>
      <c r="I6" s="36" t="s">
        <v>39</v>
      </c>
      <c r="J6" s="35" t="s">
        <v>47</v>
      </c>
      <c r="K6" s="35" t="s">
        <v>41</v>
      </c>
      <c r="L6" s="35" t="s">
        <v>48</v>
      </c>
      <c r="M6" s="35" t="s">
        <v>43</v>
      </c>
      <c r="N6" s="35" t="s">
        <v>49</v>
      </c>
      <c r="O6" s="35" t="s">
        <v>50</v>
      </c>
      <c r="P6" s="35" t="s">
        <v>51</v>
      </c>
      <c r="Q6" s="37"/>
    </row>
    <row r="7" spans="1:17" x14ac:dyDescent="0.25">
      <c r="A7" s="38"/>
      <c r="B7" s="38"/>
      <c r="C7" s="38"/>
      <c r="D7" s="38"/>
      <c r="E7" s="38"/>
      <c r="F7" s="38"/>
      <c r="G7" s="38"/>
      <c r="H7" s="38"/>
      <c r="I7" s="39"/>
      <c r="J7" s="38"/>
      <c r="K7" s="38"/>
      <c r="L7" s="38"/>
      <c r="M7" s="38"/>
      <c r="N7" s="38"/>
      <c r="O7" s="40"/>
      <c r="P7" s="38"/>
      <c r="Q7" s="37"/>
    </row>
    <row r="8" spans="1:17" ht="18.75" x14ac:dyDescent="0.3">
      <c r="H8" s="19"/>
      <c r="I8" s="29"/>
      <c r="P8" s="19"/>
      <c r="Q8" s="37"/>
    </row>
    <row r="9" spans="1:17" x14ac:dyDescent="0.25">
      <c r="A9" s="31" t="s">
        <v>52</v>
      </c>
      <c r="B9" s="31" t="s">
        <v>53</v>
      </c>
      <c r="C9" s="31" t="s">
        <v>54</v>
      </c>
      <c r="D9" s="31" t="s">
        <v>55</v>
      </c>
      <c r="E9" s="31" t="s">
        <v>56</v>
      </c>
      <c r="F9" s="19"/>
      <c r="I9" s="32" t="s">
        <v>52</v>
      </c>
      <c r="J9" s="31" t="s">
        <v>53</v>
      </c>
      <c r="K9" s="31" t="s">
        <v>54</v>
      </c>
      <c r="L9" s="31" t="s">
        <v>55</v>
      </c>
      <c r="M9" s="31" t="s">
        <v>56</v>
      </c>
      <c r="N9" s="19"/>
      <c r="Q9" s="37"/>
    </row>
    <row r="10" spans="1:17" ht="30" x14ac:dyDescent="0.25">
      <c r="A10" s="35" t="s">
        <v>57</v>
      </c>
      <c r="B10" s="35" t="s">
        <v>58</v>
      </c>
      <c r="C10" s="35" t="s">
        <v>59</v>
      </c>
      <c r="D10" s="35" t="s">
        <v>60</v>
      </c>
      <c r="E10" s="35" t="s">
        <v>61</v>
      </c>
      <c r="F10" s="19"/>
      <c r="I10" s="36" t="s">
        <v>57</v>
      </c>
      <c r="J10" s="35" t="s">
        <v>58</v>
      </c>
      <c r="K10" s="35" t="s">
        <v>59</v>
      </c>
      <c r="L10" s="35" t="s">
        <v>60</v>
      </c>
      <c r="M10" s="35" t="s">
        <v>61</v>
      </c>
      <c r="N10" s="19"/>
      <c r="Q10" s="37"/>
    </row>
    <row r="11" spans="1:17" x14ac:dyDescent="0.25">
      <c r="A11" s="38"/>
      <c r="B11" s="38"/>
      <c r="C11" s="41"/>
      <c r="D11" s="41"/>
      <c r="E11" s="42"/>
      <c r="F11" s="19"/>
      <c r="I11" s="39"/>
      <c r="J11" s="38"/>
      <c r="K11" s="41"/>
      <c r="L11" s="41"/>
      <c r="M11" s="38"/>
      <c r="N11" s="19"/>
      <c r="Q11" s="37"/>
    </row>
    <row r="12" spans="1:17" s="28" customFormat="1" ht="36" customHeight="1" x14ac:dyDescent="0.3">
      <c r="A12" s="27" t="s">
        <v>62</v>
      </c>
      <c r="B12" s="43"/>
      <c r="C12" s="44"/>
      <c r="D12" s="43"/>
      <c r="E12" s="43"/>
      <c r="F12" s="43"/>
      <c r="G12" s="43"/>
      <c r="H12" s="43"/>
      <c r="I12" s="29" t="s">
        <v>63</v>
      </c>
      <c r="J12" s="43"/>
      <c r="Q12" s="34"/>
    </row>
    <row r="13" spans="1:17" x14ac:dyDescent="0.25">
      <c r="A13" s="31" t="s">
        <v>64</v>
      </c>
      <c r="B13" s="31" t="s">
        <v>65</v>
      </c>
      <c r="C13" s="31" t="s">
        <v>66</v>
      </c>
      <c r="D13" s="31" t="s">
        <v>67</v>
      </c>
      <c r="F13" s="19"/>
      <c r="I13" s="32" t="s">
        <v>68</v>
      </c>
      <c r="J13" s="31" t="s">
        <v>69</v>
      </c>
      <c r="K13" s="31" t="s">
        <v>70</v>
      </c>
      <c r="L13" s="31" t="s">
        <v>71</v>
      </c>
      <c r="Q13" s="37"/>
    </row>
    <row r="14" spans="1:17" s="20" customFormat="1" ht="18.75" x14ac:dyDescent="0.3">
      <c r="A14" s="35" t="s">
        <v>72</v>
      </c>
      <c r="B14" s="35" t="s">
        <v>73</v>
      </c>
      <c r="C14" s="35" t="s">
        <v>74</v>
      </c>
      <c r="D14" s="35" t="s">
        <v>75</v>
      </c>
      <c r="E14" s="18"/>
      <c r="F14" s="19"/>
      <c r="G14" s="19"/>
      <c r="H14" s="45"/>
      <c r="I14" s="36" t="s">
        <v>43</v>
      </c>
      <c r="J14" s="35" t="s">
        <v>41</v>
      </c>
      <c r="K14" s="35" t="s">
        <v>49</v>
      </c>
      <c r="L14" s="35" t="s">
        <v>51</v>
      </c>
      <c r="M14" s="18"/>
      <c r="Q14" s="26"/>
    </row>
    <row r="15" spans="1:17" s="20" customFormat="1" x14ac:dyDescent="0.25">
      <c r="A15" s="38"/>
      <c r="B15" s="38"/>
      <c r="C15" s="46"/>
      <c r="D15" s="38"/>
      <c r="E15" s="18"/>
      <c r="F15" s="19"/>
      <c r="G15" s="18"/>
      <c r="H15" s="18"/>
      <c r="I15" s="39"/>
      <c r="J15" s="38"/>
      <c r="K15" s="38"/>
      <c r="L15" s="38"/>
      <c r="Q15" s="26"/>
    </row>
    <row r="16" spans="1:17" s="28" customFormat="1" ht="36" customHeight="1" x14ac:dyDescent="0.3">
      <c r="A16" s="27" t="s">
        <v>76</v>
      </c>
      <c r="B16" s="43"/>
      <c r="C16" s="44"/>
      <c r="D16" s="43"/>
      <c r="E16" s="43"/>
      <c r="F16" s="43"/>
      <c r="G16" s="43"/>
      <c r="H16" s="43"/>
      <c r="I16" s="29" t="s">
        <v>77</v>
      </c>
      <c r="J16" s="43"/>
      <c r="Q16" s="34"/>
    </row>
    <row r="17" spans="1:17" x14ac:dyDescent="0.25">
      <c r="A17" s="31" t="s">
        <v>78</v>
      </c>
      <c r="B17" s="31" t="s">
        <v>79</v>
      </c>
      <c r="C17" s="31" t="s">
        <v>80</v>
      </c>
      <c r="D17" s="31" t="s">
        <v>81</v>
      </c>
      <c r="E17" s="31" t="s">
        <v>82</v>
      </c>
      <c r="G17" s="19"/>
      <c r="I17" s="32" t="s">
        <v>83</v>
      </c>
      <c r="J17" s="31" t="s">
        <v>84</v>
      </c>
      <c r="K17" s="31" t="s">
        <v>85</v>
      </c>
      <c r="L17" s="31" t="s">
        <v>86</v>
      </c>
      <c r="Q17" s="37"/>
    </row>
    <row r="18" spans="1:17" s="20" customFormat="1" ht="30" x14ac:dyDescent="0.25">
      <c r="A18" s="35" t="s">
        <v>87</v>
      </c>
      <c r="B18" s="35" t="s">
        <v>76</v>
      </c>
      <c r="C18" s="35" t="s">
        <v>88</v>
      </c>
      <c r="D18" s="35" t="s">
        <v>89</v>
      </c>
      <c r="E18" s="35" t="s">
        <v>90</v>
      </c>
      <c r="F18" s="18"/>
      <c r="G18" s="19"/>
      <c r="H18" s="19"/>
      <c r="I18" s="36" t="s">
        <v>91</v>
      </c>
      <c r="J18" s="35" t="s">
        <v>92</v>
      </c>
      <c r="K18" s="35" t="s">
        <v>61</v>
      </c>
      <c r="L18" s="35" t="s">
        <v>93</v>
      </c>
      <c r="N18" s="18"/>
      <c r="Q18" s="26"/>
    </row>
    <row r="19" spans="1:17" s="20" customFormat="1" x14ac:dyDescent="0.25">
      <c r="A19" s="38"/>
      <c r="B19" s="38"/>
      <c r="C19" s="47"/>
      <c r="D19" s="48"/>
      <c r="E19" s="38"/>
      <c r="F19" s="18"/>
      <c r="G19" s="19"/>
      <c r="H19" s="18"/>
      <c r="I19" s="39"/>
      <c r="J19" s="41"/>
      <c r="K19" s="42"/>
      <c r="L19" s="38"/>
      <c r="Q19" s="26"/>
    </row>
    <row r="20" spans="1:17" s="28" customFormat="1" ht="36" customHeight="1" x14ac:dyDescent="0.3">
      <c r="A20" s="27" t="s">
        <v>94</v>
      </c>
      <c r="B20" s="43"/>
      <c r="C20" s="44"/>
      <c r="D20" s="43"/>
      <c r="E20" s="43"/>
      <c r="F20" s="43"/>
      <c r="G20" s="43"/>
      <c r="H20" s="43"/>
      <c r="I20" s="29" t="s">
        <v>94</v>
      </c>
      <c r="J20" s="43"/>
      <c r="Q20" s="34"/>
    </row>
    <row r="21" spans="1:17" x14ac:dyDescent="0.25">
      <c r="A21" s="31" t="s">
        <v>95</v>
      </c>
      <c r="B21" s="31" t="s">
        <v>96</v>
      </c>
      <c r="C21" s="31" t="s">
        <v>97</v>
      </c>
      <c r="D21" s="31" t="s">
        <v>98</v>
      </c>
      <c r="E21" s="31" t="s">
        <v>99</v>
      </c>
      <c r="F21" s="31" t="s">
        <v>100</v>
      </c>
      <c r="G21" s="31" t="s">
        <v>101</v>
      </c>
      <c r="H21" s="31" t="s">
        <v>102</v>
      </c>
      <c r="I21" s="32" t="s">
        <v>103</v>
      </c>
      <c r="J21" s="31" t="s">
        <v>104</v>
      </c>
      <c r="K21" s="31" t="s">
        <v>105</v>
      </c>
      <c r="L21" s="31" t="s">
        <v>106</v>
      </c>
      <c r="M21" s="31" t="s">
        <v>107</v>
      </c>
      <c r="N21" s="31" t="s">
        <v>108</v>
      </c>
      <c r="O21" s="31" t="s">
        <v>109</v>
      </c>
      <c r="Q21" s="37"/>
    </row>
    <row r="22" spans="1:17" s="20" customFormat="1" ht="45" x14ac:dyDescent="0.25">
      <c r="A22" s="49" t="s">
        <v>110</v>
      </c>
      <c r="B22" s="49" t="s">
        <v>111</v>
      </c>
      <c r="C22" s="35" t="s">
        <v>112</v>
      </c>
      <c r="D22" s="49" t="s">
        <v>113</v>
      </c>
      <c r="E22" s="49" t="s">
        <v>114</v>
      </c>
      <c r="F22" s="49" t="s">
        <v>115</v>
      </c>
      <c r="G22" s="49" t="s">
        <v>116</v>
      </c>
      <c r="H22" s="35" t="s">
        <v>117</v>
      </c>
      <c r="I22" s="36" t="s">
        <v>118</v>
      </c>
      <c r="J22" s="49" t="s">
        <v>119</v>
      </c>
      <c r="K22" s="49" t="s">
        <v>120</v>
      </c>
      <c r="L22" s="49" t="s">
        <v>121</v>
      </c>
      <c r="M22" s="35" t="s">
        <v>122</v>
      </c>
      <c r="N22" s="35" t="s">
        <v>123</v>
      </c>
      <c r="O22" s="35" t="s">
        <v>124</v>
      </c>
      <c r="P22" s="18"/>
      <c r="Q22" s="26"/>
    </row>
    <row r="23" spans="1:17" s="20" customFormat="1" x14ac:dyDescent="0.25">
      <c r="A23" s="38"/>
      <c r="B23" s="38"/>
      <c r="C23" s="38"/>
      <c r="D23" s="38"/>
      <c r="E23" s="38"/>
      <c r="F23" s="38"/>
      <c r="G23" s="38"/>
      <c r="H23" s="38"/>
      <c r="I23" s="38"/>
      <c r="J23" s="38"/>
      <c r="K23" s="38"/>
      <c r="L23" s="38"/>
      <c r="M23" s="38"/>
      <c r="N23" s="38"/>
      <c r="O23" s="38"/>
      <c r="Q23" s="26"/>
    </row>
    <row r="24" spans="1:17" s="28" customFormat="1" ht="36" customHeight="1" x14ac:dyDescent="0.3">
      <c r="A24" s="27" t="s">
        <v>125</v>
      </c>
      <c r="B24" s="43"/>
      <c r="C24" s="50"/>
      <c r="D24" s="43"/>
      <c r="E24" s="43"/>
      <c r="F24" s="43"/>
      <c r="G24" s="43"/>
      <c r="H24" s="43"/>
      <c r="I24" s="29" t="s">
        <v>125</v>
      </c>
      <c r="J24" s="43"/>
      <c r="Q24" s="34"/>
    </row>
    <row r="25" spans="1:17" x14ac:dyDescent="0.25">
      <c r="A25" s="31" t="s">
        <v>126</v>
      </c>
      <c r="B25" s="31" t="s">
        <v>127</v>
      </c>
      <c r="C25" s="31" t="s">
        <v>128</v>
      </c>
      <c r="D25" s="31" t="s">
        <v>129</v>
      </c>
      <c r="I25" s="32" t="s">
        <v>130</v>
      </c>
      <c r="J25" s="31" t="s">
        <v>131</v>
      </c>
      <c r="K25" s="31" t="s">
        <v>132</v>
      </c>
      <c r="L25" s="31" t="s">
        <v>133</v>
      </c>
      <c r="M25" s="31" t="s">
        <v>134</v>
      </c>
      <c r="N25" s="31" t="s">
        <v>135</v>
      </c>
      <c r="O25" s="31" t="s">
        <v>136</v>
      </c>
      <c r="P25" s="31" t="s">
        <v>137</v>
      </c>
      <c r="Q25" s="26"/>
    </row>
    <row r="26" spans="1:17" s="20" customFormat="1" ht="45" x14ac:dyDescent="0.25">
      <c r="A26" s="35" t="s">
        <v>138</v>
      </c>
      <c r="B26" s="49" t="s">
        <v>139</v>
      </c>
      <c r="C26" s="49" t="s">
        <v>140</v>
      </c>
      <c r="D26" s="35" t="s">
        <v>141</v>
      </c>
      <c r="E26" s="18"/>
      <c r="F26" s="18"/>
      <c r="G26" s="18"/>
      <c r="H26" s="18"/>
      <c r="I26" s="36" t="s">
        <v>142</v>
      </c>
      <c r="J26" s="35" t="s">
        <v>143</v>
      </c>
      <c r="K26" s="35" t="s">
        <v>144</v>
      </c>
      <c r="L26" s="35" t="s">
        <v>145</v>
      </c>
      <c r="M26" s="35" t="s">
        <v>146</v>
      </c>
      <c r="N26" s="35" t="s">
        <v>147</v>
      </c>
      <c r="O26" s="35" t="s">
        <v>148</v>
      </c>
      <c r="P26" s="35" t="s">
        <v>149</v>
      </c>
      <c r="Q26" s="26"/>
    </row>
    <row r="27" spans="1:17" s="20" customFormat="1" x14ac:dyDescent="0.25">
      <c r="A27" s="38"/>
      <c r="B27" s="51"/>
      <c r="C27" s="51"/>
      <c r="D27" s="38"/>
      <c r="E27" s="18"/>
      <c r="F27" s="18"/>
      <c r="G27" s="18"/>
      <c r="H27" s="18"/>
      <c r="I27" s="39"/>
      <c r="J27" s="38"/>
      <c r="K27" s="38"/>
      <c r="L27" s="38"/>
      <c r="M27" s="38"/>
      <c r="N27" s="38"/>
      <c r="O27" s="38"/>
      <c r="P27" s="38"/>
      <c r="Q27" s="26"/>
    </row>
    <row r="28" spans="1:17" s="20" customFormat="1" ht="18.75" x14ac:dyDescent="0.3">
      <c r="E28" s="18"/>
      <c r="F28" s="18"/>
      <c r="G28" s="18"/>
      <c r="H28" s="19"/>
      <c r="I28" s="52" t="s">
        <v>150</v>
      </c>
      <c r="J28" s="18"/>
      <c r="L28" s="18"/>
      <c r="Q28" s="26"/>
    </row>
    <row r="29" spans="1:17" s="20" customFormat="1" x14ac:dyDescent="0.25">
      <c r="B29" s="31" t="s">
        <v>151</v>
      </c>
      <c r="D29" s="18"/>
      <c r="E29" s="18"/>
      <c r="F29" s="18"/>
      <c r="G29" s="18"/>
      <c r="H29" s="18"/>
      <c r="I29" s="53" t="s">
        <v>152</v>
      </c>
      <c r="J29" s="31" t="s">
        <v>153</v>
      </c>
      <c r="K29" s="32" t="s">
        <v>154</v>
      </c>
      <c r="L29" s="31" t="s">
        <v>155</v>
      </c>
      <c r="M29" s="31" t="s">
        <v>156</v>
      </c>
      <c r="N29" s="31" t="s">
        <v>157</v>
      </c>
      <c r="O29" s="31" t="s">
        <v>158</v>
      </c>
      <c r="P29" s="33" t="s">
        <v>159</v>
      </c>
      <c r="Q29" s="54" t="s">
        <v>160</v>
      </c>
    </row>
    <row r="30" spans="1:17" s="20" customFormat="1" ht="60" x14ac:dyDescent="0.25">
      <c r="A30" s="35"/>
      <c r="B30" s="49" t="s">
        <v>161</v>
      </c>
      <c r="E30" s="18"/>
      <c r="F30" s="18"/>
      <c r="G30" s="18"/>
      <c r="H30" s="18"/>
      <c r="I30" s="55" t="s">
        <v>162</v>
      </c>
      <c r="J30" s="36" t="s">
        <v>163</v>
      </c>
      <c r="K30" s="36" t="s">
        <v>164</v>
      </c>
      <c r="L30" s="36" t="s">
        <v>165</v>
      </c>
      <c r="M30" s="36" t="s">
        <v>166</v>
      </c>
      <c r="N30" s="36" t="s">
        <v>167</v>
      </c>
      <c r="O30" s="36" t="s">
        <v>168</v>
      </c>
      <c r="P30" s="56" t="s">
        <v>169</v>
      </c>
      <c r="Q30" s="57" t="s">
        <v>170</v>
      </c>
    </row>
    <row r="31" spans="1:17" s="20" customFormat="1" x14ac:dyDescent="0.25">
      <c r="A31" s="11">
        <v>1</v>
      </c>
      <c r="B31" s="38"/>
      <c r="E31" s="18"/>
      <c r="F31" s="18"/>
      <c r="G31" s="18"/>
      <c r="H31" s="18"/>
      <c r="I31" s="58"/>
      <c r="J31" s="48"/>
      <c r="K31" s="39"/>
      <c r="L31" s="38"/>
      <c r="M31" s="38"/>
      <c r="N31" s="38"/>
      <c r="O31" s="38"/>
      <c r="P31" s="40"/>
      <c r="Q31" s="59"/>
    </row>
    <row r="32" spans="1:17" s="20" customFormat="1" x14ac:dyDescent="0.25">
      <c r="A32" s="11">
        <v>2</v>
      </c>
      <c r="B32" s="38"/>
      <c r="E32" s="18"/>
      <c r="F32" s="18"/>
      <c r="G32" s="18"/>
      <c r="H32" s="18"/>
      <c r="I32" s="60"/>
      <c r="J32" s="18"/>
      <c r="K32" s="18"/>
      <c r="M32" s="18"/>
      <c r="Q32" s="26"/>
    </row>
    <row r="33" spans="1:17" s="20" customFormat="1" ht="18.75" x14ac:dyDescent="0.3">
      <c r="A33" s="11">
        <v>3</v>
      </c>
      <c r="B33" s="38"/>
      <c r="E33" s="18"/>
      <c r="F33" s="18"/>
      <c r="G33" s="18"/>
      <c r="H33" s="18"/>
      <c r="I33" s="29" t="s">
        <v>171</v>
      </c>
      <c r="J33" s="18"/>
      <c r="K33" s="18"/>
      <c r="M33" s="18"/>
      <c r="Q33" s="26"/>
    </row>
    <row r="34" spans="1:17" s="20" customFormat="1" x14ac:dyDescent="0.25">
      <c r="A34" s="11">
        <v>4</v>
      </c>
      <c r="B34" s="38"/>
      <c r="E34" s="18"/>
      <c r="F34" s="18"/>
      <c r="G34" s="18"/>
      <c r="H34" s="18"/>
      <c r="I34" s="53" t="s">
        <v>172</v>
      </c>
      <c r="J34" s="53" t="s">
        <v>173</v>
      </c>
      <c r="K34" s="18"/>
      <c r="M34" s="18"/>
      <c r="Q34" s="26"/>
    </row>
    <row r="35" spans="1:17" s="20" customFormat="1" x14ac:dyDescent="0.25">
      <c r="A35" s="11">
        <v>5</v>
      </c>
      <c r="B35" s="38"/>
      <c r="E35" s="18"/>
      <c r="F35" s="18"/>
      <c r="G35" s="18"/>
      <c r="H35" s="18"/>
      <c r="I35" s="36" t="s">
        <v>174</v>
      </c>
      <c r="J35" s="35" t="s">
        <v>175</v>
      </c>
      <c r="K35" s="18"/>
      <c r="M35" s="18"/>
      <c r="Q35" s="26"/>
    </row>
    <row r="36" spans="1:17" s="20" customFormat="1" x14ac:dyDescent="0.25">
      <c r="A36" s="11">
        <v>6</v>
      </c>
      <c r="B36" s="38"/>
      <c r="E36" s="18"/>
      <c r="F36" s="18"/>
      <c r="G36" s="18"/>
      <c r="H36" s="18"/>
      <c r="I36" s="39"/>
      <c r="J36" s="39"/>
      <c r="K36" s="18"/>
      <c r="M36" s="18"/>
      <c r="Q36" s="26"/>
    </row>
    <row r="37" spans="1:17" s="20" customFormat="1" x14ac:dyDescent="0.25">
      <c r="A37" s="11">
        <v>7</v>
      </c>
      <c r="B37" s="38"/>
      <c r="E37" s="18"/>
      <c r="F37" s="18"/>
      <c r="G37" s="18"/>
      <c r="H37" s="18"/>
      <c r="I37" s="60"/>
      <c r="J37" s="18"/>
      <c r="K37" s="18"/>
      <c r="M37" s="18"/>
      <c r="Q37" s="26"/>
    </row>
    <row r="38" spans="1:17" s="20" customFormat="1" ht="36" customHeight="1" x14ac:dyDescent="0.3">
      <c r="A38" s="27" t="s">
        <v>176</v>
      </c>
      <c r="B38" s="61"/>
      <c r="C38" s="62"/>
      <c r="D38" s="62"/>
      <c r="E38" s="62"/>
      <c r="F38" s="62"/>
      <c r="G38" s="62"/>
      <c r="H38" s="62"/>
      <c r="I38" s="29"/>
      <c r="J38" s="62"/>
      <c r="K38" s="62"/>
      <c r="M38" s="62"/>
      <c r="Q38" s="26"/>
    </row>
    <row r="39" spans="1:17" s="20" customFormat="1" x14ac:dyDescent="0.25">
      <c r="A39" s="31" t="s">
        <v>177</v>
      </c>
      <c r="B39" s="31" t="s">
        <v>178</v>
      </c>
      <c r="C39" s="31" t="s">
        <v>179</v>
      </c>
      <c r="D39" s="63" t="s">
        <v>180</v>
      </c>
      <c r="E39" s="64"/>
      <c r="F39" s="64"/>
      <c r="G39" s="64"/>
      <c r="H39" s="65"/>
      <c r="I39" s="19"/>
      <c r="J39" s="18"/>
      <c r="K39" s="18"/>
      <c r="L39" s="18"/>
      <c r="N39" s="18"/>
      <c r="Q39" s="26"/>
    </row>
    <row r="40" spans="1:17" ht="45" x14ac:dyDescent="0.25">
      <c r="A40" s="11"/>
      <c r="B40" s="49" t="s">
        <v>181</v>
      </c>
      <c r="C40" s="35" t="s">
        <v>182</v>
      </c>
      <c r="D40" s="36" t="s">
        <v>183</v>
      </c>
      <c r="H40" s="19"/>
      <c r="J40" s="18"/>
      <c r="Q40" s="37"/>
    </row>
    <row r="41" spans="1:17" s="20" customFormat="1" x14ac:dyDescent="0.25">
      <c r="A41" s="11">
        <v>-1</v>
      </c>
      <c r="B41" s="48"/>
      <c r="C41" s="66"/>
      <c r="D41" s="67"/>
      <c r="I41" s="19"/>
      <c r="J41" s="18"/>
      <c r="K41" s="18"/>
      <c r="L41" s="18"/>
      <c r="Q41" s="26"/>
    </row>
    <row r="42" spans="1:17" s="20" customFormat="1" x14ac:dyDescent="0.25">
      <c r="A42" s="11">
        <v>-2</v>
      </c>
      <c r="B42" s="48"/>
      <c r="C42" s="68"/>
      <c r="D42" s="69"/>
      <c r="G42" s="19"/>
      <c r="I42" s="19"/>
      <c r="Q42" s="26"/>
    </row>
    <row r="43" spans="1:17" x14ac:dyDescent="0.25">
      <c r="A43" s="11">
        <v>-3</v>
      </c>
      <c r="B43" s="48"/>
      <c r="C43" s="68"/>
      <c r="D43" s="25"/>
      <c r="G43" s="19"/>
      <c r="H43" s="19"/>
      <c r="Q43" s="37"/>
    </row>
    <row r="44" spans="1:17" x14ac:dyDescent="0.25">
      <c r="A44" s="11">
        <v>-4</v>
      </c>
      <c r="B44" s="48"/>
      <c r="C44" s="68"/>
      <c r="D44" s="70"/>
      <c r="G44" s="19"/>
      <c r="H44" s="19"/>
      <c r="Q44" s="37"/>
    </row>
    <row r="45" spans="1:17" x14ac:dyDescent="0.25">
      <c r="A45" s="11">
        <v>-5</v>
      </c>
      <c r="B45" s="48"/>
      <c r="C45" s="68"/>
      <c r="D45" s="70"/>
      <c r="H45" s="19"/>
      <c r="Q45" s="37"/>
    </row>
    <row r="46" spans="1:17" x14ac:dyDescent="0.25">
      <c r="A46" s="11">
        <v>-6</v>
      </c>
      <c r="B46" s="48"/>
      <c r="C46" s="68"/>
      <c r="D46" s="70"/>
      <c r="Q46" s="37"/>
    </row>
    <row r="47" spans="1:17" x14ac:dyDescent="0.25">
      <c r="A47" s="11">
        <v>-7</v>
      </c>
      <c r="B47" s="48"/>
      <c r="C47" s="68"/>
      <c r="D47" s="70"/>
      <c r="Q47" s="37"/>
    </row>
    <row r="48" spans="1:17" s="72" customFormat="1" x14ac:dyDescent="0.25">
      <c r="A48" s="11">
        <v>-8</v>
      </c>
      <c r="B48" s="48"/>
      <c r="C48" s="68"/>
      <c r="D48" s="71"/>
      <c r="Q48" s="73"/>
    </row>
    <row r="49" spans="1:69" x14ac:dyDescent="0.25">
      <c r="A49" s="11">
        <v>-9</v>
      </c>
      <c r="B49" s="48"/>
      <c r="C49" s="68"/>
      <c r="D49" s="70"/>
      <c r="H49" s="19"/>
      <c r="Q49" s="37"/>
    </row>
    <row r="50" spans="1:69" x14ac:dyDescent="0.25">
      <c r="A50" s="11">
        <v>-10</v>
      </c>
      <c r="B50" s="48"/>
      <c r="C50" s="68"/>
      <c r="D50" s="74"/>
      <c r="E50" s="75"/>
      <c r="F50" s="75"/>
      <c r="G50" s="75"/>
      <c r="H50" s="76"/>
      <c r="Q50" s="37"/>
    </row>
    <row r="51" spans="1:69" s="61" customFormat="1" ht="36" customHeight="1" x14ac:dyDescent="0.3">
      <c r="A51" s="27" t="s">
        <v>184</v>
      </c>
      <c r="B51" s="62"/>
      <c r="C51" s="62"/>
      <c r="I51" s="77" t="s">
        <v>185</v>
      </c>
      <c r="J51" s="18"/>
      <c r="K51" s="18"/>
      <c r="Q51" s="78"/>
      <c r="AU51" s="79"/>
      <c r="AV51" s="79"/>
      <c r="AW51" s="79"/>
      <c r="AX51" s="79"/>
      <c r="AY51" s="79"/>
      <c r="AZ51" s="79"/>
      <c r="BA51" s="79"/>
      <c r="BB51" s="79"/>
      <c r="BC51" s="79"/>
      <c r="BD51" s="79"/>
      <c r="BE51" s="79"/>
      <c r="BF51" s="79"/>
      <c r="BG51" s="79"/>
      <c r="BH51" s="79"/>
      <c r="BI51" s="79"/>
      <c r="BJ51" s="79"/>
      <c r="BK51" s="79"/>
      <c r="BL51" s="79"/>
      <c r="BM51" s="79"/>
      <c r="BN51" s="79"/>
      <c r="BO51" s="79"/>
      <c r="BP51" s="79"/>
      <c r="BQ51" s="79"/>
    </row>
    <row r="52" spans="1:69" x14ac:dyDescent="0.25">
      <c r="A52" s="31" t="s">
        <v>177</v>
      </c>
      <c r="B52" s="31" t="s">
        <v>186</v>
      </c>
      <c r="C52" s="31" t="s">
        <v>187</v>
      </c>
      <c r="I52" s="32" t="s">
        <v>188</v>
      </c>
      <c r="Q52" s="37"/>
    </row>
    <row r="53" spans="1:69" ht="60" x14ac:dyDescent="0.25">
      <c r="A53" s="35"/>
      <c r="B53" s="80" t="s">
        <v>189</v>
      </c>
      <c r="C53" s="35" t="s">
        <v>190</v>
      </c>
      <c r="I53" s="81" t="s">
        <v>191</v>
      </c>
      <c r="Q53" s="37"/>
    </row>
    <row r="54" spans="1:69" x14ac:dyDescent="0.25">
      <c r="A54" s="11">
        <v>1</v>
      </c>
      <c r="B54" s="48"/>
      <c r="C54" s="82"/>
      <c r="I54" s="39"/>
      <c r="Q54" s="37"/>
    </row>
    <row r="55" spans="1:69" x14ac:dyDescent="0.25">
      <c r="B55" s="31" t="s">
        <v>192</v>
      </c>
      <c r="I55" s="71"/>
      <c r="J55" s="31" t="s">
        <v>193</v>
      </c>
      <c r="K55" s="31" t="s">
        <v>194</v>
      </c>
      <c r="Q55" s="37"/>
    </row>
    <row r="56" spans="1:69" ht="30" x14ac:dyDescent="0.25">
      <c r="B56" s="35" t="s">
        <v>195</v>
      </c>
      <c r="I56" s="36"/>
      <c r="J56" s="35" t="s">
        <v>196</v>
      </c>
      <c r="K56" s="35" t="s">
        <v>197</v>
      </c>
      <c r="Q56" s="37"/>
    </row>
    <row r="57" spans="1:69" x14ac:dyDescent="0.25">
      <c r="A57" s="11">
        <v>2</v>
      </c>
      <c r="B57" s="48"/>
      <c r="G57" s="19"/>
      <c r="H57" s="19"/>
      <c r="I57" s="83">
        <v>1</v>
      </c>
      <c r="J57" s="48"/>
      <c r="K57" s="48"/>
      <c r="Q57" s="37"/>
    </row>
    <row r="58" spans="1:69" x14ac:dyDescent="0.25">
      <c r="A58" s="11">
        <v>3</v>
      </c>
      <c r="B58" s="48"/>
      <c r="G58" s="19"/>
      <c r="H58" s="19"/>
      <c r="I58" s="83">
        <v>2</v>
      </c>
      <c r="J58" s="48"/>
      <c r="K58" s="48"/>
      <c r="Q58" s="37"/>
    </row>
    <row r="59" spans="1:69" x14ac:dyDescent="0.25">
      <c r="A59" s="11">
        <v>4</v>
      </c>
      <c r="B59" s="48"/>
      <c r="G59" s="19"/>
      <c r="H59" s="19"/>
      <c r="I59" s="83">
        <v>3</v>
      </c>
      <c r="J59" s="48"/>
      <c r="K59" s="48"/>
      <c r="Q59" s="37"/>
    </row>
    <row r="60" spans="1:69" x14ac:dyDescent="0.25">
      <c r="A60" s="11">
        <v>5</v>
      </c>
      <c r="B60" s="48"/>
      <c r="G60" s="19"/>
      <c r="H60" s="19"/>
      <c r="I60" s="83">
        <v>4</v>
      </c>
      <c r="J60" s="48"/>
      <c r="K60" s="48"/>
      <c r="Q60" s="37"/>
    </row>
    <row r="61" spans="1:69" x14ac:dyDescent="0.25">
      <c r="A61" s="11">
        <v>6</v>
      </c>
      <c r="B61" s="48"/>
      <c r="G61" s="19"/>
      <c r="H61" s="19"/>
      <c r="I61" s="83">
        <v>5</v>
      </c>
      <c r="J61" s="48"/>
      <c r="K61" s="48"/>
      <c r="Q61" s="37"/>
    </row>
    <row r="62" spans="1:69" x14ac:dyDescent="0.25">
      <c r="A62" s="11">
        <v>7</v>
      </c>
      <c r="B62" s="48"/>
      <c r="G62" s="19"/>
      <c r="H62" s="19"/>
      <c r="I62" s="83">
        <v>6</v>
      </c>
      <c r="J62" s="48"/>
      <c r="K62" s="48"/>
      <c r="Q62" s="37"/>
    </row>
    <row r="63" spans="1:69" x14ac:dyDescent="0.25">
      <c r="A63" s="11">
        <v>8</v>
      </c>
      <c r="B63" s="48"/>
      <c r="G63" s="19"/>
      <c r="H63" s="19"/>
      <c r="I63" s="83">
        <v>7</v>
      </c>
      <c r="J63" s="48"/>
      <c r="K63" s="48"/>
      <c r="Q63" s="37"/>
    </row>
    <row r="64" spans="1:69" x14ac:dyDescent="0.25">
      <c r="A64" s="11">
        <v>9</v>
      </c>
      <c r="B64" s="48"/>
      <c r="G64" s="19"/>
      <c r="H64" s="19"/>
      <c r="I64" s="83">
        <v>8</v>
      </c>
      <c r="J64" s="48"/>
      <c r="K64" s="48"/>
      <c r="Q64" s="37"/>
    </row>
    <row r="65" spans="1:17" x14ac:dyDescent="0.25">
      <c r="A65" s="11">
        <v>10</v>
      </c>
      <c r="B65" s="48"/>
      <c r="F65" s="19"/>
      <c r="G65" s="19"/>
      <c r="I65" s="84"/>
      <c r="Q65" s="37"/>
    </row>
    <row r="66" spans="1:17" s="62" customFormat="1" ht="36" customHeight="1" x14ac:dyDescent="0.3">
      <c r="A66" s="45" t="s">
        <v>198</v>
      </c>
      <c r="I66" s="29" t="s">
        <v>199</v>
      </c>
      <c r="Q66" s="85"/>
    </row>
    <row r="67" spans="1:17" s="18" customFormat="1" x14ac:dyDescent="0.25">
      <c r="A67" s="31" t="s">
        <v>200</v>
      </c>
      <c r="B67" s="31" t="s">
        <v>201</v>
      </c>
      <c r="C67" s="31" t="s">
        <v>202</v>
      </c>
      <c r="D67" s="31" t="s">
        <v>203</v>
      </c>
      <c r="E67" s="31" t="s">
        <v>204</v>
      </c>
      <c r="F67" s="31" t="s">
        <v>205</v>
      </c>
      <c r="G67" s="19"/>
      <c r="H67" s="19"/>
      <c r="I67" s="32" t="s">
        <v>206</v>
      </c>
      <c r="Q67" s="37"/>
    </row>
    <row r="68" spans="1:17" s="18" customFormat="1" ht="45" x14ac:dyDescent="0.25">
      <c r="A68" s="35" t="s">
        <v>207</v>
      </c>
      <c r="B68" s="35" t="s">
        <v>208</v>
      </c>
      <c r="C68" s="35" t="s">
        <v>209</v>
      </c>
      <c r="D68" s="35" t="s">
        <v>210</v>
      </c>
      <c r="E68" s="35" t="s">
        <v>211</v>
      </c>
      <c r="F68" s="35" t="s">
        <v>212</v>
      </c>
      <c r="H68" s="19"/>
      <c r="I68" s="36" t="s">
        <v>213</v>
      </c>
      <c r="Q68" s="37"/>
    </row>
    <row r="69" spans="1:17" x14ac:dyDescent="0.25">
      <c r="A69" s="38"/>
      <c r="B69" s="38"/>
      <c r="C69" s="38"/>
      <c r="D69" s="38"/>
      <c r="E69" s="38"/>
      <c r="F69" s="38"/>
      <c r="H69" s="19"/>
      <c r="I69" s="86"/>
      <c r="J69" s="75"/>
      <c r="K69" s="75"/>
      <c r="L69" s="75"/>
      <c r="M69" s="75"/>
      <c r="N69" s="75"/>
      <c r="O69" s="75"/>
      <c r="P69" s="75"/>
      <c r="Q69" s="87"/>
    </row>
    <row r="70" spans="1:17" s="62" customFormat="1" ht="36" customHeight="1" x14ac:dyDescent="0.3">
      <c r="A70" s="45" t="s">
        <v>214</v>
      </c>
    </row>
    <row r="71" spans="1:17" x14ac:dyDescent="0.25">
      <c r="A71" s="31" t="s">
        <v>215</v>
      </c>
      <c r="B71" s="31" t="s">
        <v>216</v>
      </c>
    </row>
    <row r="72" spans="1:17" ht="30" x14ac:dyDescent="0.25">
      <c r="A72" s="35" t="s">
        <v>217</v>
      </c>
      <c r="B72" s="35" t="s">
        <v>218</v>
      </c>
    </row>
    <row r="73" spans="1:17" x14ac:dyDescent="0.25">
      <c r="A73" s="38"/>
      <c r="B73" s="38"/>
    </row>
    <row r="74" spans="1:17" x14ac:dyDescent="0.25">
      <c r="A74" s="88"/>
    </row>
    <row r="75" spans="1:17" x14ac:dyDescent="0.25">
      <c r="A75" s="31" t="s">
        <v>219</v>
      </c>
    </row>
    <row r="76" spans="1:17" x14ac:dyDescent="0.25">
      <c r="A76" s="35" t="s">
        <v>220</v>
      </c>
    </row>
    <row r="77" spans="1:17" x14ac:dyDescent="0.25">
      <c r="A77" s="38"/>
    </row>
    <row r="79" spans="1:17" x14ac:dyDescent="0.25">
      <c r="H79" s="19"/>
      <c r="J79" s="18"/>
    </row>
    <row r="81" spans="1:10" s="18" customFormat="1" x14ac:dyDescent="0.25">
      <c r="A81" s="17"/>
      <c r="E81" s="19"/>
      <c r="F81" s="19"/>
    </row>
    <row r="82" spans="1:10" s="18" customFormat="1" x14ac:dyDescent="0.25">
      <c r="A82" s="17"/>
      <c r="D82" s="19"/>
      <c r="E82" s="19"/>
    </row>
    <row r="83" spans="1:10" s="18" customFormat="1" x14ac:dyDescent="0.25">
      <c r="A83" s="17"/>
      <c r="E83" s="19"/>
      <c r="F83" s="19"/>
    </row>
    <row r="84" spans="1:10" x14ac:dyDescent="0.25">
      <c r="H84" s="19"/>
      <c r="J84" s="18"/>
    </row>
    <row r="85" spans="1:10" x14ac:dyDescent="0.25">
      <c r="H85" s="19"/>
      <c r="J85" s="18"/>
    </row>
    <row r="86" spans="1:10" x14ac:dyDescent="0.25">
      <c r="H86" s="19"/>
      <c r="J86" s="18"/>
    </row>
    <row r="87" spans="1:10" x14ac:dyDescent="0.25">
      <c r="H87" s="19"/>
      <c r="J87" s="18"/>
    </row>
    <row r="88" spans="1:10" x14ac:dyDescent="0.25">
      <c r="H88" s="19"/>
      <c r="J88" s="18"/>
    </row>
    <row r="89" spans="1:10" x14ac:dyDescent="0.25">
      <c r="H89" s="19"/>
      <c r="J89" s="18"/>
    </row>
    <row r="90" spans="1:10" x14ac:dyDescent="0.25">
      <c r="H90" s="19"/>
      <c r="J90" s="18"/>
    </row>
    <row r="91" spans="1:10" x14ac:dyDescent="0.25">
      <c r="H91" s="19"/>
      <c r="J91" s="18"/>
    </row>
    <row r="92" spans="1:10" x14ac:dyDescent="0.25">
      <c r="H92" s="19"/>
      <c r="J92" s="18"/>
    </row>
    <row r="104" spans="1:2" s="18" customFormat="1" x14ac:dyDescent="0.25">
      <c r="A104" s="19"/>
      <c r="B104" s="19"/>
    </row>
    <row r="105" spans="1:2" s="18" customFormat="1" x14ac:dyDescent="0.25">
      <c r="A105" s="19"/>
      <c r="B105" s="19"/>
    </row>
    <row r="106" spans="1:2" s="18" customFormat="1" x14ac:dyDescent="0.25">
      <c r="A106" s="19"/>
      <c r="B106" s="19"/>
    </row>
    <row r="107" spans="1:2" s="18" customFormat="1" x14ac:dyDescent="0.25">
      <c r="A107" s="19"/>
      <c r="B107" s="19"/>
    </row>
    <row r="108" spans="1:2" s="18" customFormat="1" x14ac:dyDescent="0.25">
      <c r="A108" s="19"/>
      <c r="B108" s="19"/>
    </row>
    <row r="109" spans="1:2" s="18" customFormat="1" x14ac:dyDescent="0.25">
      <c r="A109" s="19"/>
      <c r="B109" s="19"/>
    </row>
    <row r="110" spans="1:2" s="18" customFormat="1" x14ac:dyDescent="0.25">
      <c r="A110" s="19"/>
      <c r="B110" s="19"/>
    </row>
    <row r="111" spans="1:2" s="18" customFormat="1" x14ac:dyDescent="0.25">
      <c r="A111" s="19"/>
      <c r="B111" s="19"/>
    </row>
    <row r="112" spans="1:2" s="18" customFormat="1" x14ac:dyDescent="0.25">
      <c r="A112" s="19"/>
      <c r="B112" s="19"/>
    </row>
    <row r="113" spans="1:2" s="18" customFormat="1" x14ac:dyDescent="0.25">
      <c r="A113" s="19"/>
      <c r="B113" s="19"/>
    </row>
    <row r="114" spans="1:2" s="18" customFormat="1" x14ac:dyDescent="0.25">
      <c r="A114" s="19"/>
      <c r="B114" s="19"/>
    </row>
    <row r="115" spans="1:2" s="18" customFormat="1" x14ac:dyDescent="0.25">
      <c r="A115" s="19"/>
      <c r="B115" s="19"/>
    </row>
    <row r="116" spans="1:2" s="18" customFormat="1" x14ac:dyDescent="0.25">
      <c r="A116" s="19"/>
      <c r="B116" s="19"/>
    </row>
    <row r="117" spans="1:2" s="18" customFormat="1" x14ac:dyDescent="0.25">
      <c r="A117" s="19"/>
      <c r="B117" s="19"/>
    </row>
    <row r="118" spans="1:2" s="18" customFormat="1" x14ac:dyDescent="0.25">
      <c r="A118" s="19"/>
      <c r="B118" s="19"/>
    </row>
    <row r="119" spans="1:2" s="18" customFormat="1" x14ac:dyDescent="0.25">
      <c r="A119" s="19"/>
      <c r="B119" s="19"/>
    </row>
    <row r="120" spans="1:2" s="18" customFormat="1" x14ac:dyDescent="0.25">
      <c r="A120" s="19"/>
      <c r="B120" s="19"/>
    </row>
    <row r="121" spans="1:2" s="18" customFormat="1" x14ac:dyDescent="0.25">
      <c r="A121" s="19"/>
      <c r="B121" s="19"/>
    </row>
    <row r="122" spans="1:2" s="18" customFormat="1" x14ac:dyDescent="0.25">
      <c r="A122" s="19"/>
      <c r="B122" s="19"/>
    </row>
    <row r="123" spans="1:2" s="18" customFormat="1" x14ac:dyDescent="0.25">
      <c r="A123" s="19"/>
      <c r="B123" s="19"/>
    </row>
    <row r="124" spans="1:2" s="18" customFormat="1" x14ac:dyDescent="0.25">
      <c r="A124" s="19"/>
      <c r="B124" s="19"/>
    </row>
    <row r="125" spans="1:2" s="18" customFormat="1" x14ac:dyDescent="0.25">
      <c r="A125" s="19"/>
      <c r="B125" s="19"/>
    </row>
    <row r="126" spans="1:2" s="18" customFormat="1" x14ac:dyDescent="0.25">
      <c r="A126" s="19"/>
      <c r="B126" s="19"/>
    </row>
  </sheetData>
  <dataValidations count="9">
    <dataValidation type="textLength" operator="equal" allowBlank="1" showInputMessage="1" showErrorMessage="1" sqref="D19 A33:A37 B41:B50 B54 C56 B57:B65 A58:A65" xr:uid="{00000000-0002-0000-0200-000000000000}">
      <formula1>5</formula1>
      <formula2>0</formula2>
    </dataValidation>
    <dataValidation type="list" allowBlank="1" showInputMessage="1" showErrorMessage="1" sqref="E70:E73" xr:uid="{00000000-0002-0000-0200-000001000000}">
      <formula1>"Yes,No"</formula1>
      <formula2>0</formula2>
    </dataValidation>
    <dataValidation type="whole" operator="greaterThan" allowBlank="1" showInputMessage="1" showErrorMessage="1" sqref="C70:D73 C15" xr:uid="{00000000-0002-0000-0200-000002000000}">
      <formula1>0</formula1>
      <formula2>0</formula2>
    </dataValidation>
    <dataValidation operator="lessThanOrEqual" allowBlank="1" showErrorMessage="1" sqref="A27" xr:uid="{00000000-0002-0000-0200-000003000000}">
      <formula1>0</formula1>
      <formula2>0</formula2>
    </dataValidation>
    <dataValidation operator="equal" allowBlank="1" showInputMessage="1" showErrorMessage="1" sqref="I31:J31 C41:D50 C54" xr:uid="{00000000-0002-0000-0200-000004000000}">
      <formula1>0</formula1>
      <formula2>0</formula2>
    </dataValidation>
    <dataValidation operator="greaterThan" allowBlank="1" showInputMessage="1" showErrorMessage="1" sqref="D69:E69" xr:uid="{00000000-0002-0000-0200-000005000000}">
      <formula1>0</formula1>
      <formula2>0</formula2>
    </dataValidation>
    <dataValidation type="list" allowBlank="1" showInputMessage="1" showErrorMessage="1" sqref="D27 I27 K27 M27:P27 I54 F69 I69 B73" xr:uid="{00000000-0002-0000-0200-000006000000}">
      <formula1>"1 / Yes,0 / No"</formula1>
      <formula2>0</formula2>
    </dataValidation>
    <dataValidation type="decimal" operator="greaterThanOrEqual" allowBlank="1" showInputMessage="1" showErrorMessage="1" sqref="A23:O23" xr:uid="{00000000-0002-0000-0200-000007000000}">
      <formula1>0</formula1>
      <formula2>0</formula2>
    </dataValidation>
    <dataValidation type="whole" operator="greaterThanOrEqual" allowBlank="1" showInputMessage="1" showErrorMessage="1" sqref="A69:C69" xr:uid="{00000000-0002-0000-0200-000008000000}">
      <formula1>0</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10">
        <x14:dataValidation type="list" allowBlank="1" showErrorMessage="1" xr:uid="{00000000-0002-0000-0200-00000A000000}">
          <x14:formula1>
            <xm:f>'ISO 3166-1 a2'!$C:$C</xm:f>
          </x14:formula1>
          <x14:formula2>
            <xm:f>0</xm:f>
          </x14:formula2>
          <xm:sqref>H7 P7 B15</xm:sqref>
        </x14:dataValidation>
        <x14:dataValidation type="list" allowBlank="1" showErrorMessage="1" xr:uid="{00000000-0002-0000-0200-00000B000000}">
          <x14:formula1>
            <xm:f>'Dir 2009-42 annex V'!$C:$C</xm:f>
          </x14:formula1>
          <x14:formula2>
            <xm:f>0</xm:f>
          </x14:formula2>
          <xm:sqref>B19</xm:sqref>
        </x14:dataValidation>
        <x14:dataValidation type="list" allowBlank="1" showInputMessage="1" showErrorMessage="1" xr:uid="{00000000-0002-0000-0200-00000C000000}">
          <x14:formula1>
            <xm:f>'UN-EDIFACT 8025'!$C$1:$C$26</xm:f>
          </x14:formula1>
          <x14:formula2>
            <xm:f>0</xm:f>
          </x14:formula2>
          <xm:sqref>B31:B37</xm:sqref>
        </x14:dataValidation>
        <x14:dataValidation type="list" allowBlank="1" showErrorMessage="1" xr:uid="{00000000-0002-0000-0200-00000D000000}">
          <x14:formula1>
            <xm:f>'UNECE Rec.28 Modes 1&amp;8'!$C:$C</xm:f>
          </x14:formula1>
          <x14:formula2>
            <xm:f>0</xm:f>
          </x14:formula2>
          <xm:sqref>A15</xm:sqref>
        </x14:dataValidation>
        <x14:dataValidation type="list" allowBlank="1" showErrorMessage="1" xr:uid="{00000000-0002-0000-0200-00000E000000}">
          <x14:formula1>
            <xm:f>'FR - EMSWe Code lists'!$D$488:$D$493</xm:f>
          </x14:formula1>
          <x14:formula2>
            <xm:f>0</xm:f>
          </x14:formula2>
          <xm:sqref>M31</xm:sqref>
        </x14:dataValidation>
        <x14:dataValidation type="list" allowBlank="1" showErrorMessage="1" xr:uid="{00000000-0002-0000-0200-00000F000000}">
          <x14:formula1>
            <xm:f>'FR - EMSWe Code lists'!$D$349:$D$352</xm:f>
          </x14:formula1>
          <x14:formula2>
            <xm:f>0</xm:f>
          </x14:formula2>
          <xm:sqref>L31</xm:sqref>
        </x14:dataValidation>
        <x14:dataValidation type="list" allowBlank="1" showErrorMessage="1" xr:uid="{00000000-0002-0000-0200-000010000000}">
          <x14:formula1>
            <xm:f>'FR - EMSWe Code lists'!$D$558:$D$560</xm:f>
          </x14:formula1>
          <x14:formula2>
            <xm:f>0</xm:f>
          </x14:formula2>
          <xm:sqref>L27</xm:sqref>
        </x14:dataValidation>
        <x14:dataValidation type="list" allowBlank="1" showInputMessage="1" showErrorMessage="1" xr:uid="{00000000-0002-0000-0200-000011000000}">
          <x14:formula1>
            <xm:f>'FR - EMSWe Code lists'!$D$462:$D$483</xm:f>
          </x14:formula1>
          <x14:formula2>
            <xm:f>0</xm:f>
          </x14:formula2>
          <xm:sqref>J57:J64</xm:sqref>
        </x14:dataValidation>
        <x14:dataValidation type="list" allowBlank="1" showErrorMessage="1" xr:uid="{00000000-0002-0000-0200-000012000000}">
          <x14:formula1>
            <xm:f>'FR - EMSWe Code lists'!$D$598:$D$610</xm:f>
          </x14:formula1>
          <x14:formula2>
            <xm:f>0</xm:f>
          </x14:formula2>
          <xm:sqref>I36:J36</xm:sqref>
        </x14:dataValidation>
        <x14:dataValidation type="list" allowBlank="1" showErrorMessage="1" xr:uid="{00000000-0002-0000-0200-000013000000}">
          <x14:formula1>
            <xm:f>'ISO 3166-1 a2'!$C$1:$C$249</xm:f>
          </x14:formula1>
          <x14:formula2>
            <xm:f>0</xm:f>
          </x14:formula2>
          <xm:sqref>L15</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J271"/>
  <sheetViews>
    <sheetView showGridLines="0" zoomScale="60" zoomScaleNormal="60" workbookViewId="0">
      <selection activeCell="B140" sqref="B140"/>
    </sheetView>
  </sheetViews>
  <sheetFormatPr baseColWidth="10" defaultColWidth="8.85546875" defaultRowHeight="15" x14ac:dyDescent="0.25"/>
  <cols>
    <col min="1" max="1" width="50.28515625" style="19" customWidth="1"/>
    <col min="2" max="2" width="13.42578125" style="19" customWidth="1"/>
    <col min="3" max="3" width="35.140625" style="19" customWidth="1"/>
    <col min="4" max="1024" width="8.85546875" style="19"/>
  </cols>
  <sheetData>
    <row r="1" spans="1:3" x14ac:dyDescent="0.25">
      <c r="A1" s="226" t="s">
        <v>2067</v>
      </c>
      <c r="B1" s="227" t="s">
        <v>2564</v>
      </c>
      <c r="C1" s="228" t="str">
        <f t="shared" ref="C1:C64" si="0">B1&amp;" / "&amp;A1</f>
        <v>AFG / Afghanistan</v>
      </c>
    </row>
    <row r="2" spans="1:3" x14ac:dyDescent="0.25">
      <c r="A2" s="226" t="s">
        <v>2069</v>
      </c>
      <c r="B2" s="227" t="s">
        <v>2565</v>
      </c>
      <c r="C2" s="228" t="str">
        <f t="shared" si="0"/>
        <v>ALA / Åland Islands</v>
      </c>
    </row>
    <row r="3" spans="1:3" x14ac:dyDescent="0.25">
      <c r="A3" s="226" t="s">
        <v>2071</v>
      </c>
      <c r="B3" s="227" t="s">
        <v>2566</v>
      </c>
      <c r="C3" s="228" t="str">
        <f t="shared" si="0"/>
        <v>ALB / Albania</v>
      </c>
    </row>
    <row r="4" spans="1:3" x14ac:dyDescent="0.25">
      <c r="A4" s="226" t="s">
        <v>2073</v>
      </c>
      <c r="B4" s="227" t="s">
        <v>2567</v>
      </c>
      <c r="C4" s="228" t="str">
        <f t="shared" si="0"/>
        <v>DZA / Algeria</v>
      </c>
    </row>
    <row r="5" spans="1:3" x14ac:dyDescent="0.25">
      <c r="A5" s="226" t="s">
        <v>2075</v>
      </c>
      <c r="B5" s="227" t="s">
        <v>2568</v>
      </c>
      <c r="C5" s="228" t="str">
        <f t="shared" si="0"/>
        <v>ASM / American Samoa</v>
      </c>
    </row>
    <row r="6" spans="1:3" x14ac:dyDescent="0.25">
      <c r="A6" s="226" t="s">
        <v>2077</v>
      </c>
      <c r="B6" s="227" t="s">
        <v>2569</v>
      </c>
      <c r="C6" s="228" t="str">
        <f t="shared" si="0"/>
        <v>AND / Andorra</v>
      </c>
    </row>
    <row r="7" spans="1:3" x14ac:dyDescent="0.25">
      <c r="A7" s="226" t="s">
        <v>2079</v>
      </c>
      <c r="B7" s="227" t="s">
        <v>2570</v>
      </c>
      <c r="C7" s="228" t="str">
        <f t="shared" si="0"/>
        <v>AGO / Angola</v>
      </c>
    </row>
    <row r="8" spans="1:3" x14ac:dyDescent="0.25">
      <c r="A8" s="226" t="s">
        <v>2081</v>
      </c>
      <c r="B8" s="227" t="s">
        <v>2571</v>
      </c>
      <c r="C8" s="228" t="str">
        <f t="shared" si="0"/>
        <v>AIA / Anguilla</v>
      </c>
    </row>
    <row r="9" spans="1:3" x14ac:dyDescent="0.25">
      <c r="A9" s="226" t="s">
        <v>2083</v>
      </c>
      <c r="B9" s="227" t="s">
        <v>2572</v>
      </c>
      <c r="C9" s="228" t="str">
        <f t="shared" si="0"/>
        <v>ATA / Antarctica</v>
      </c>
    </row>
    <row r="10" spans="1:3" x14ac:dyDescent="0.25">
      <c r="A10" s="226" t="s">
        <v>2085</v>
      </c>
      <c r="B10" s="227" t="s">
        <v>2573</v>
      </c>
      <c r="C10" s="228" t="str">
        <f t="shared" si="0"/>
        <v>ATG / Antigua and Barbuda</v>
      </c>
    </row>
    <row r="11" spans="1:3" x14ac:dyDescent="0.25">
      <c r="A11" s="226" t="s">
        <v>2087</v>
      </c>
      <c r="B11" s="227" t="s">
        <v>2574</v>
      </c>
      <c r="C11" s="228" t="str">
        <f t="shared" si="0"/>
        <v>ARG / Argentina</v>
      </c>
    </row>
    <row r="12" spans="1:3" x14ac:dyDescent="0.25">
      <c r="A12" s="226" t="s">
        <v>2089</v>
      </c>
      <c r="B12" s="227" t="s">
        <v>2575</v>
      </c>
      <c r="C12" s="228" t="str">
        <f t="shared" si="0"/>
        <v>ARM / Armenia</v>
      </c>
    </row>
    <row r="13" spans="1:3" x14ac:dyDescent="0.25">
      <c r="A13" s="226" t="s">
        <v>2091</v>
      </c>
      <c r="B13" s="227" t="s">
        <v>2576</v>
      </c>
      <c r="C13" s="228" t="str">
        <f t="shared" si="0"/>
        <v>ABW / Aruba</v>
      </c>
    </row>
    <row r="14" spans="1:3" x14ac:dyDescent="0.25">
      <c r="A14" s="226" t="s">
        <v>2093</v>
      </c>
      <c r="B14" s="227" t="s">
        <v>2577</v>
      </c>
      <c r="C14" s="228" t="str">
        <f t="shared" si="0"/>
        <v>AUS / Australia</v>
      </c>
    </row>
    <row r="15" spans="1:3" x14ac:dyDescent="0.25">
      <c r="A15" s="226" t="s">
        <v>2095</v>
      </c>
      <c r="B15" s="227" t="s">
        <v>2578</v>
      </c>
      <c r="C15" s="228" t="str">
        <f t="shared" si="0"/>
        <v>AUT / Austria</v>
      </c>
    </row>
    <row r="16" spans="1:3" x14ac:dyDescent="0.25">
      <c r="A16" s="226" t="s">
        <v>2097</v>
      </c>
      <c r="B16" s="227" t="s">
        <v>2579</v>
      </c>
      <c r="C16" s="228" t="str">
        <f t="shared" si="0"/>
        <v>AZE / Azerbaijan</v>
      </c>
    </row>
    <row r="17" spans="1:3" x14ac:dyDescent="0.25">
      <c r="A17" s="226" t="s">
        <v>2099</v>
      </c>
      <c r="B17" s="227" t="s">
        <v>2580</v>
      </c>
      <c r="C17" s="228" t="str">
        <f t="shared" si="0"/>
        <v>BHS / Bahamas (the)</v>
      </c>
    </row>
    <row r="18" spans="1:3" x14ac:dyDescent="0.25">
      <c r="A18" s="226" t="s">
        <v>2101</v>
      </c>
      <c r="B18" s="227" t="s">
        <v>2581</v>
      </c>
      <c r="C18" s="228" t="str">
        <f t="shared" si="0"/>
        <v>BHR / Bahrain</v>
      </c>
    </row>
    <row r="19" spans="1:3" x14ac:dyDescent="0.25">
      <c r="A19" s="226" t="s">
        <v>2103</v>
      </c>
      <c r="B19" s="227" t="s">
        <v>2582</v>
      </c>
      <c r="C19" s="228" t="str">
        <f t="shared" si="0"/>
        <v>BGD / Bangladesh</v>
      </c>
    </row>
    <row r="20" spans="1:3" x14ac:dyDescent="0.25">
      <c r="A20" s="226" t="s">
        <v>2105</v>
      </c>
      <c r="B20" s="227" t="s">
        <v>2583</v>
      </c>
      <c r="C20" s="228" t="str">
        <f t="shared" si="0"/>
        <v>BRB / Barbados</v>
      </c>
    </row>
    <row r="21" spans="1:3" x14ac:dyDescent="0.25">
      <c r="A21" s="226" t="s">
        <v>2107</v>
      </c>
      <c r="B21" s="227" t="s">
        <v>2584</v>
      </c>
      <c r="C21" s="228" t="str">
        <f t="shared" si="0"/>
        <v>BLR / Belarus</v>
      </c>
    </row>
    <row r="22" spans="1:3" x14ac:dyDescent="0.25">
      <c r="A22" s="226" t="s">
        <v>2109</v>
      </c>
      <c r="B22" s="227" t="s">
        <v>2585</v>
      </c>
      <c r="C22" s="228" t="str">
        <f t="shared" si="0"/>
        <v>BEL / Belgium</v>
      </c>
    </row>
    <row r="23" spans="1:3" x14ac:dyDescent="0.25">
      <c r="A23" s="226" t="s">
        <v>2111</v>
      </c>
      <c r="B23" s="227" t="s">
        <v>2586</v>
      </c>
      <c r="C23" s="228" t="str">
        <f t="shared" si="0"/>
        <v>BLZ / Belize</v>
      </c>
    </row>
    <row r="24" spans="1:3" x14ac:dyDescent="0.25">
      <c r="A24" s="226" t="s">
        <v>2113</v>
      </c>
      <c r="B24" s="227" t="s">
        <v>2587</v>
      </c>
      <c r="C24" s="228" t="str">
        <f t="shared" si="0"/>
        <v>BEN / Benin</v>
      </c>
    </row>
    <row r="25" spans="1:3" x14ac:dyDescent="0.25">
      <c r="A25" s="226" t="s">
        <v>2115</v>
      </c>
      <c r="B25" s="227" t="s">
        <v>2588</v>
      </c>
      <c r="C25" s="228" t="str">
        <f t="shared" si="0"/>
        <v>BMU / Bermuda</v>
      </c>
    </row>
    <row r="26" spans="1:3" x14ac:dyDescent="0.25">
      <c r="A26" s="226" t="s">
        <v>2117</v>
      </c>
      <c r="B26" s="227" t="s">
        <v>2589</v>
      </c>
      <c r="C26" s="228" t="str">
        <f t="shared" si="0"/>
        <v>BTN / Bhutan</v>
      </c>
    </row>
    <row r="27" spans="1:3" x14ac:dyDescent="0.25">
      <c r="A27" s="226" t="s">
        <v>2119</v>
      </c>
      <c r="B27" s="227" t="s">
        <v>2590</v>
      </c>
      <c r="C27" s="228" t="str">
        <f t="shared" si="0"/>
        <v>BOL / Bolivia (Plurinational State of)</v>
      </c>
    </row>
    <row r="28" spans="1:3" x14ac:dyDescent="0.25">
      <c r="A28" s="226" t="s">
        <v>2121</v>
      </c>
      <c r="B28" s="227" t="s">
        <v>2591</v>
      </c>
      <c r="C28" s="228" t="str">
        <f t="shared" si="0"/>
        <v>BES / Bonaire, Sint Eustatius and Saba</v>
      </c>
    </row>
    <row r="29" spans="1:3" x14ac:dyDescent="0.25">
      <c r="A29" s="226" t="s">
        <v>2123</v>
      </c>
      <c r="B29" s="227" t="s">
        <v>2592</v>
      </c>
      <c r="C29" s="228" t="str">
        <f t="shared" si="0"/>
        <v>BIH / Bosnia and Herzegovina</v>
      </c>
    </row>
    <row r="30" spans="1:3" x14ac:dyDescent="0.25">
      <c r="A30" s="226" t="s">
        <v>2125</v>
      </c>
      <c r="B30" s="227" t="s">
        <v>772</v>
      </c>
      <c r="C30" s="228" t="str">
        <f t="shared" si="0"/>
        <v>BWA / Botswana</v>
      </c>
    </row>
    <row r="31" spans="1:3" x14ac:dyDescent="0.25">
      <c r="A31" s="226" t="s">
        <v>2127</v>
      </c>
      <c r="B31" s="227" t="s">
        <v>2593</v>
      </c>
      <c r="C31" s="228" t="str">
        <f t="shared" si="0"/>
        <v>BVT / Bouvet Island</v>
      </c>
    </row>
    <row r="32" spans="1:3" x14ac:dyDescent="0.25">
      <c r="A32" s="226" t="s">
        <v>2129</v>
      </c>
      <c r="B32" s="227" t="s">
        <v>2594</v>
      </c>
      <c r="C32" s="228" t="str">
        <f t="shared" si="0"/>
        <v>BRA / Brazil</v>
      </c>
    </row>
    <row r="33" spans="1:3" ht="30" x14ac:dyDescent="0.25">
      <c r="A33" s="226" t="s">
        <v>2131</v>
      </c>
      <c r="B33" s="227" t="s">
        <v>2595</v>
      </c>
      <c r="C33" s="228" t="str">
        <f t="shared" si="0"/>
        <v>IOT / British Indian Ocean Territory (the)</v>
      </c>
    </row>
    <row r="34" spans="1:3" x14ac:dyDescent="0.25">
      <c r="A34" s="226" t="s">
        <v>2133</v>
      </c>
      <c r="B34" s="227" t="s">
        <v>2596</v>
      </c>
      <c r="C34" s="228" t="str">
        <f t="shared" si="0"/>
        <v>BRN / Brunei Darussalam</v>
      </c>
    </row>
    <row r="35" spans="1:3" x14ac:dyDescent="0.25">
      <c r="A35" s="226" t="s">
        <v>2135</v>
      </c>
      <c r="B35" s="227" t="s">
        <v>2597</v>
      </c>
      <c r="C35" s="228" t="str">
        <f t="shared" si="0"/>
        <v>BGR / Bulgaria</v>
      </c>
    </row>
    <row r="36" spans="1:3" x14ac:dyDescent="0.25">
      <c r="A36" s="226" t="s">
        <v>2137</v>
      </c>
      <c r="B36" s="227" t="s">
        <v>2598</v>
      </c>
      <c r="C36" s="228" t="str">
        <f t="shared" si="0"/>
        <v>BFA / Burkina Faso</v>
      </c>
    </row>
    <row r="37" spans="1:3" x14ac:dyDescent="0.25">
      <c r="A37" s="226" t="s">
        <v>2139</v>
      </c>
      <c r="B37" s="227" t="s">
        <v>2599</v>
      </c>
      <c r="C37" s="228" t="str">
        <f t="shared" si="0"/>
        <v>BDI / Burundi</v>
      </c>
    </row>
    <row r="38" spans="1:3" x14ac:dyDescent="0.25">
      <c r="A38" s="226" t="s">
        <v>2141</v>
      </c>
      <c r="B38" s="227" t="s">
        <v>2600</v>
      </c>
      <c r="C38" s="228" t="str">
        <f t="shared" si="0"/>
        <v>CPV / Cabo Verde</v>
      </c>
    </row>
    <row r="39" spans="1:3" x14ac:dyDescent="0.25">
      <c r="A39" s="226" t="s">
        <v>2143</v>
      </c>
      <c r="B39" s="227" t="s">
        <v>2601</v>
      </c>
      <c r="C39" s="228" t="str">
        <f t="shared" si="0"/>
        <v>KHM / Cambodia</v>
      </c>
    </row>
    <row r="40" spans="1:3" x14ac:dyDescent="0.25">
      <c r="A40" s="226" t="s">
        <v>2145</v>
      </c>
      <c r="B40" s="227" t="s">
        <v>2602</v>
      </c>
      <c r="C40" s="228" t="str">
        <f t="shared" si="0"/>
        <v>CMR / Cameroon</v>
      </c>
    </row>
    <row r="41" spans="1:3" x14ac:dyDescent="0.25">
      <c r="A41" s="226" t="s">
        <v>2147</v>
      </c>
      <c r="B41" s="227" t="s">
        <v>2603</v>
      </c>
      <c r="C41" s="228" t="str">
        <f t="shared" si="0"/>
        <v>CAN / Canada</v>
      </c>
    </row>
    <row r="42" spans="1:3" x14ac:dyDescent="0.25">
      <c r="A42" s="226" t="s">
        <v>2149</v>
      </c>
      <c r="B42" s="227" t="s">
        <v>2604</v>
      </c>
      <c r="C42" s="228" t="str">
        <f t="shared" si="0"/>
        <v>CYM / Cayman Islands (the)</v>
      </c>
    </row>
    <row r="43" spans="1:3" x14ac:dyDescent="0.25">
      <c r="A43" s="226" t="s">
        <v>2151</v>
      </c>
      <c r="B43" s="227" t="s">
        <v>2605</v>
      </c>
      <c r="C43" s="228" t="str">
        <f t="shared" si="0"/>
        <v>CAF / Central African Republic (the)</v>
      </c>
    </row>
    <row r="44" spans="1:3" x14ac:dyDescent="0.25">
      <c r="A44" s="226" t="s">
        <v>2153</v>
      </c>
      <c r="B44" s="227" t="s">
        <v>2606</v>
      </c>
      <c r="C44" s="228" t="str">
        <f t="shared" si="0"/>
        <v>TCD / Chad</v>
      </c>
    </row>
    <row r="45" spans="1:3" x14ac:dyDescent="0.25">
      <c r="A45" s="226" t="s">
        <v>2155</v>
      </c>
      <c r="B45" s="227" t="s">
        <v>2607</v>
      </c>
      <c r="C45" s="228" t="str">
        <f t="shared" si="0"/>
        <v>CHL / Chile</v>
      </c>
    </row>
    <row r="46" spans="1:3" x14ac:dyDescent="0.25">
      <c r="A46" s="226" t="s">
        <v>2157</v>
      </c>
      <c r="B46" s="227" t="s">
        <v>2608</v>
      </c>
      <c r="C46" s="228" t="str">
        <f t="shared" si="0"/>
        <v>CHN / China</v>
      </c>
    </row>
    <row r="47" spans="1:3" x14ac:dyDescent="0.25">
      <c r="A47" s="226" t="s">
        <v>2159</v>
      </c>
      <c r="B47" s="227" t="s">
        <v>2609</v>
      </c>
      <c r="C47" s="228" t="str">
        <f t="shared" si="0"/>
        <v>CXR / Christmas Island</v>
      </c>
    </row>
    <row r="48" spans="1:3" x14ac:dyDescent="0.25">
      <c r="A48" s="226" t="s">
        <v>2161</v>
      </c>
      <c r="B48" s="227" t="s">
        <v>2610</v>
      </c>
      <c r="C48" s="228" t="str">
        <f t="shared" si="0"/>
        <v>CCK / Cocos (Keeling) Islands (the)</v>
      </c>
    </row>
    <row r="49" spans="1:3" x14ac:dyDescent="0.25">
      <c r="A49" s="226" t="s">
        <v>2163</v>
      </c>
      <c r="B49" s="227" t="s">
        <v>2611</v>
      </c>
      <c r="C49" s="228" t="str">
        <f t="shared" si="0"/>
        <v>COL / Colombia</v>
      </c>
    </row>
    <row r="50" spans="1:3" x14ac:dyDescent="0.25">
      <c r="A50" s="226" t="s">
        <v>2165</v>
      </c>
      <c r="B50" s="227" t="s">
        <v>1291</v>
      </c>
      <c r="C50" s="228" t="str">
        <f t="shared" si="0"/>
        <v>COM / Comoros (the)</v>
      </c>
    </row>
    <row r="51" spans="1:3" ht="30" x14ac:dyDescent="0.25">
      <c r="A51" s="226" t="s">
        <v>2167</v>
      </c>
      <c r="B51" s="227" t="s">
        <v>2612</v>
      </c>
      <c r="C51" s="228" t="str">
        <f t="shared" si="0"/>
        <v>COD / Congo (the Democratic Republic of the)</v>
      </c>
    </row>
    <row r="52" spans="1:3" x14ac:dyDescent="0.25">
      <c r="A52" s="226" t="s">
        <v>2169</v>
      </c>
      <c r="B52" s="227" t="s">
        <v>2613</v>
      </c>
      <c r="C52" s="228" t="str">
        <f t="shared" si="0"/>
        <v>COG / Congo (the)</v>
      </c>
    </row>
    <row r="53" spans="1:3" x14ac:dyDescent="0.25">
      <c r="A53" s="226" t="s">
        <v>2171</v>
      </c>
      <c r="B53" s="227" t="s">
        <v>2614</v>
      </c>
      <c r="C53" s="228" t="str">
        <f t="shared" si="0"/>
        <v>COK / Cook Islands (the)</v>
      </c>
    </row>
    <row r="54" spans="1:3" x14ac:dyDescent="0.25">
      <c r="A54" s="226" t="s">
        <v>2173</v>
      </c>
      <c r="B54" s="227" t="s">
        <v>2615</v>
      </c>
      <c r="C54" s="228" t="str">
        <f t="shared" si="0"/>
        <v>CRI / Costa Rica</v>
      </c>
    </row>
    <row r="55" spans="1:3" x14ac:dyDescent="0.25">
      <c r="A55" s="226" t="s">
        <v>2175</v>
      </c>
      <c r="B55" s="227" t="s">
        <v>2616</v>
      </c>
      <c r="C55" s="228" t="str">
        <f t="shared" si="0"/>
        <v>HRV / Croatia</v>
      </c>
    </row>
    <row r="56" spans="1:3" x14ac:dyDescent="0.25">
      <c r="A56" s="226" t="s">
        <v>2177</v>
      </c>
      <c r="B56" s="227" t="s">
        <v>2617</v>
      </c>
      <c r="C56" s="228" t="str">
        <f t="shared" si="0"/>
        <v>CUB / Cuba</v>
      </c>
    </row>
    <row r="57" spans="1:3" x14ac:dyDescent="0.25">
      <c r="A57" s="226" t="s">
        <v>2179</v>
      </c>
      <c r="B57" s="227" t="s">
        <v>2618</v>
      </c>
      <c r="C57" s="228" t="str">
        <f t="shared" si="0"/>
        <v>CUW / Curaçao</v>
      </c>
    </row>
    <row r="58" spans="1:3" x14ac:dyDescent="0.25">
      <c r="A58" s="226" t="s">
        <v>2181</v>
      </c>
      <c r="B58" s="227" t="s">
        <v>2619</v>
      </c>
      <c r="C58" s="228" t="str">
        <f t="shared" si="0"/>
        <v>CYP / Cyprus</v>
      </c>
    </row>
    <row r="59" spans="1:3" x14ac:dyDescent="0.25">
      <c r="A59" s="226" t="s">
        <v>2183</v>
      </c>
      <c r="B59" s="227" t="s">
        <v>2620</v>
      </c>
      <c r="C59" s="228" t="str">
        <f t="shared" si="0"/>
        <v>CZE / Czechia</v>
      </c>
    </row>
    <row r="60" spans="1:3" x14ac:dyDescent="0.25">
      <c r="A60" s="226" t="s">
        <v>2185</v>
      </c>
      <c r="B60" s="227" t="s">
        <v>2621</v>
      </c>
      <c r="C60" s="228" t="str">
        <f t="shared" si="0"/>
        <v>CIV / Côte d'Ivoire</v>
      </c>
    </row>
    <row r="61" spans="1:3" x14ac:dyDescent="0.25">
      <c r="A61" s="226" t="s">
        <v>2187</v>
      </c>
      <c r="B61" s="227" t="s">
        <v>2622</v>
      </c>
      <c r="C61" s="228" t="str">
        <f t="shared" si="0"/>
        <v>DNK / Denmark</v>
      </c>
    </row>
    <row r="62" spans="1:3" x14ac:dyDescent="0.25">
      <c r="A62" s="226" t="s">
        <v>2189</v>
      </c>
      <c r="B62" s="227" t="s">
        <v>2623</v>
      </c>
      <c r="C62" s="228" t="str">
        <f t="shared" si="0"/>
        <v>DJI / Djibouti</v>
      </c>
    </row>
    <row r="63" spans="1:3" x14ac:dyDescent="0.25">
      <c r="A63" s="226" t="s">
        <v>2191</v>
      </c>
      <c r="B63" s="227" t="s">
        <v>2624</v>
      </c>
      <c r="C63" s="228" t="str">
        <f t="shared" si="0"/>
        <v>DMA / Dominica</v>
      </c>
    </row>
    <row r="64" spans="1:3" x14ac:dyDescent="0.25">
      <c r="A64" s="226" t="s">
        <v>2193</v>
      </c>
      <c r="B64" s="227" t="s">
        <v>2625</v>
      </c>
      <c r="C64" s="228" t="str">
        <f t="shared" si="0"/>
        <v>DOM / Dominican Republic (the)</v>
      </c>
    </row>
    <row r="65" spans="1:3" x14ac:dyDescent="0.25">
      <c r="A65" s="226" t="s">
        <v>2195</v>
      </c>
      <c r="B65" s="227" t="s">
        <v>2626</v>
      </c>
      <c r="C65" s="228" t="str">
        <f t="shared" ref="C65:C128" si="1">B65&amp;" / "&amp;A65</f>
        <v>ECU / Ecuador</v>
      </c>
    </row>
    <row r="66" spans="1:3" x14ac:dyDescent="0.25">
      <c r="A66" s="226" t="s">
        <v>2197</v>
      </c>
      <c r="B66" s="227" t="s">
        <v>2627</v>
      </c>
      <c r="C66" s="228" t="str">
        <f t="shared" si="1"/>
        <v>EGY / Egypt</v>
      </c>
    </row>
    <row r="67" spans="1:3" x14ac:dyDescent="0.25">
      <c r="A67" s="226" t="s">
        <v>2199</v>
      </c>
      <c r="B67" s="227" t="s">
        <v>2628</v>
      </c>
      <c r="C67" s="228" t="str">
        <f t="shared" si="1"/>
        <v>SLV / El Salvador</v>
      </c>
    </row>
    <row r="68" spans="1:3" x14ac:dyDescent="0.25">
      <c r="A68" s="226" t="s">
        <v>2201</v>
      </c>
      <c r="B68" s="227" t="s">
        <v>2629</v>
      </c>
      <c r="C68" s="228" t="str">
        <f t="shared" si="1"/>
        <v>GNQ / Equatorial Guinea</v>
      </c>
    </row>
    <row r="69" spans="1:3" x14ac:dyDescent="0.25">
      <c r="A69" s="226" t="s">
        <v>2203</v>
      </c>
      <c r="B69" s="227" t="s">
        <v>2630</v>
      </c>
      <c r="C69" s="228" t="str">
        <f t="shared" si="1"/>
        <v>ERI / Eritrea</v>
      </c>
    </row>
    <row r="70" spans="1:3" x14ac:dyDescent="0.25">
      <c r="A70" s="226" t="s">
        <v>2205</v>
      </c>
      <c r="B70" s="227" t="s">
        <v>2631</v>
      </c>
      <c r="C70" s="228" t="str">
        <f t="shared" si="1"/>
        <v>EST / Estonia</v>
      </c>
    </row>
    <row r="71" spans="1:3" x14ac:dyDescent="0.25">
      <c r="A71" s="226" t="s">
        <v>2207</v>
      </c>
      <c r="B71" s="227" t="s">
        <v>2632</v>
      </c>
      <c r="C71" s="228" t="str">
        <f t="shared" si="1"/>
        <v>SWZ / Eswatini</v>
      </c>
    </row>
    <row r="72" spans="1:3" x14ac:dyDescent="0.25">
      <c r="A72" s="226" t="s">
        <v>2209</v>
      </c>
      <c r="B72" s="227" t="s">
        <v>2633</v>
      </c>
      <c r="C72" s="228" t="str">
        <f t="shared" si="1"/>
        <v>ETH / Ethiopia</v>
      </c>
    </row>
    <row r="73" spans="1:3" x14ac:dyDescent="0.25">
      <c r="A73" s="226" t="s">
        <v>2211</v>
      </c>
      <c r="B73" s="227" t="s">
        <v>2634</v>
      </c>
      <c r="C73" s="228" t="str">
        <f t="shared" si="1"/>
        <v>FLK / Falkland Islands (the) [Malvinas]</v>
      </c>
    </row>
    <row r="74" spans="1:3" x14ac:dyDescent="0.25">
      <c r="A74" s="226" t="s">
        <v>2213</v>
      </c>
      <c r="B74" s="227" t="s">
        <v>2635</v>
      </c>
      <c r="C74" s="228" t="str">
        <f t="shared" si="1"/>
        <v>FRO / Faroe Islands (the)</v>
      </c>
    </row>
    <row r="75" spans="1:3" x14ac:dyDescent="0.25">
      <c r="A75" s="226" t="s">
        <v>2215</v>
      </c>
      <c r="B75" s="227" t="s">
        <v>2636</v>
      </c>
      <c r="C75" s="228" t="str">
        <f t="shared" si="1"/>
        <v>FJI / Fiji</v>
      </c>
    </row>
    <row r="76" spans="1:3" x14ac:dyDescent="0.25">
      <c r="A76" s="226" t="s">
        <v>2217</v>
      </c>
      <c r="B76" s="227" t="s">
        <v>2637</v>
      </c>
      <c r="C76" s="228" t="str">
        <f t="shared" si="1"/>
        <v>FIN / Finland</v>
      </c>
    </row>
    <row r="77" spans="1:3" x14ac:dyDescent="0.25">
      <c r="A77" s="226" t="s">
        <v>2219</v>
      </c>
      <c r="B77" s="227" t="s">
        <v>2638</v>
      </c>
      <c r="C77" s="228" t="str">
        <f t="shared" si="1"/>
        <v>FRA / France</v>
      </c>
    </row>
    <row r="78" spans="1:3" x14ac:dyDescent="0.25">
      <c r="A78" s="226" t="s">
        <v>2221</v>
      </c>
      <c r="B78" s="227" t="s">
        <v>2639</v>
      </c>
      <c r="C78" s="228" t="str">
        <f t="shared" si="1"/>
        <v>GUF / French Guiana</v>
      </c>
    </row>
    <row r="79" spans="1:3" x14ac:dyDescent="0.25">
      <c r="A79" s="226" t="s">
        <v>2223</v>
      </c>
      <c r="B79" s="227" t="s">
        <v>2640</v>
      </c>
      <c r="C79" s="228" t="str">
        <f t="shared" si="1"/>
        <v>PYF / French Polynesia</v>
      </c>
    </row>
    <row r="80" spans="1:3" ht="30" x14ac:dyDescent="0.25">
      <c r="A80" s="226" t="s">
        <v>2225</v>
      </c>
      <c r="B80" s="227" t="s">
        <v>2641</v>
      </c>
      <c r="C80" s="228" t="str">
        <f t="shared" si="1"/>
        <v>ATF / French Southern Territories (the)</v>
      </c>
    </row>
    <row r="81" spans="1:3" x14ac:dyDescent="0.25">
      <c r="A81" s="226" t="s">
        <v>2227</v>
      </c>
      <c r="B81" s="227" t="s">
        <v>2642</v>
      </c>
      <c r="C81" s="228" t="str">
        <f t="shared" si="1"/>
        <v>GAB / Gabon</v>
      </c>
    </row>
    <row r="82" spans="1:3" x14ac:dyDescent="0.25">
      <c r="A82" s="226" t="s">
        <v>2229</v>
      </c>
      <c r="B82" s="227" t="s">
        <v>2643</v>
      </c>
      <c r="C82" s="228" t="str">
        <f t="shared" si="1"/>
        <v>GMB / Gambia (the)</v>
      </c>
    </row>
    <row r="83" spans="1:3" x14ac:dyDescent="0.25">
      <c r="A83" s="226" t="s">
        <v>2231</v>
      </c>
      <c r="B83" s="227" t="s">
        <v>2644</v>
      </c>
      <c r="C83" s="228" t="str">
        <f t="shared" si="1"/>
        <v>GEO / Georgia</v>
      </c>
    </row>
    <row r="84" spans="1:3" x14ac:dyDescent="0.25">
      <c r="A84" s="226" t="s">
        <v>2233</v>
      </c>
      <c r="B84" s="227" t="s">
        <v>2645</v>
      </c>
      <c r="C84" s="228" t="str">
        <f t="shared" si="1"/>
        <v>DEU / Germany</v>
      </c>
    </row>
    <row r="85" spans="1:3" x14ac:dyDescent="0.25">
      <c r="A85" s="226" t="s">
        <v>2235</v>
      </c>
      <c r="B85" s="227" t="s">
        <v>2646</v>
      </c>
      <c r="C85" s="228" t="str">
        <f t="shared" si="1"/>
        <v>GHA / Ghana</v>
      </c>
    </row>
    <row r="86" spans="1:3" x14ac:dyDescent="0.25">
      <c r="A86" s="226" t="s">
        <v>2237</v>
      </c>
      <c r="B86" s="227" t="s">
        <v>2647</v>
      </c>
      <c r="C86" s="228" t="str">
        <f t="shared" si="1"/>
        <v>GIB / Gibraltar</v>
      </c>
    </row>
    <row r="87" spans="1:3" x14ac:dyDescent="0.25">
      <c r="A87" s="226" t="s">
        <v>2239</v>
      </c>
      <c r="B87" s="227" t="s">
        <v>2648</v>
      </c>
      <c r="C87" s="228" t="str">
        <f t="shared" si="1"/>
        <v>GRC / Greece</v>
      </c>
    </row>
    <row r="88" spans="1:3" x14ac:dyDescent="0.25">
      <c r="A88" s="226" t="s">
        <v>2241</v>
      </c>
      <c r="B88" s="227" t="s">
        <v>2649</v>
      </c>
      <c r="C88" s="228" t="str">
        <f t="shared" si="1"/>
        <v>GRL / Greenland</v>
      </c>
    </row>
    <row r="89" spans="1:3" x14ac:dyDescent="0.25">
      <c r="A89" s="226" t="s">
        <v>2243</v>
      </c>
      <c r="B89" s="227" t="s">
        <v>2650</v>
      </c>
      <c r="C89" s="228" t="str">
        <f t="shared" si="1"/>
        <v>GRD / Grenada</v>
      </c>
    </row>
    <row r="90" spans="1:3" x14ac:dyDescent="0.25">
      <c r="A90" s="226" t="s">
        <v>2245</v>
      </c>
      <c r="B90" s="227" t="s">
        <v>2651</v>
      </c>
      <c r="C90" s="228" t="str">
        <f t="shared" si="1"/>
        <v>GLP / Guadeloupe</v>
      </c>
    </row>
    <row r="91" spans="1:3" x14ac:dyDescent="0.25">
      <c r="A91" s="226" t="s">
        <v>2247</v>
      </c>
      <c r="B91" s="227" t="s">
        <v>2652</v>
      </c>
      <c r="C91" s="228" t="str">
        <f t="shared" si="1"/>
        <v>GUM / Guam</v>
      </c>
    </row>
    <row r="92" spans="1:3" x14ac:dyDescent="0.25">
      <c r="A92" s="226" t="s">
        <v>2249</v>
      </c>
      <c r="B92" s="227" t="s">
        <v>2653</v>
      </c>
      <c r="C92" s="228" t="str">
        <f t="shared" si="1"/>
        <v>GTM / Guatemala</v>
      </c>
    </row>
    <row r="93" spans="1:3" x14ac:dyDescent="0.25">
      <c r="A93" s="226" t="s">
        <v>2251</v>
      </c>
      <c r="B93" s="227" t="s">
        <v>2654</v>
      </c>
      <c r="C93" s="228" t="str">
        <f t="shared" si="1"/>
        <v>GGY / Guernsey</v>
      </c>
    </row>
    <row r="94" spans="1:3" x14ac:dyDescent="0.25">
      <c r="A94" s="226" t="s">
        <v>2253</v>
      </c>
      <c r="B94" s="227" t="s">
        <v>2655</v>
      </c>
      <c r="C94" s="228" t="str">
        <f t="shared" si="1"/>
        <v>GIN / Guinea</v>
      </c>
    </row>
    <row r="95" spans="1:3" x14ac:dyDescent="0.25">
      <c r="A95" s="226" t="s">
        <v>2255</v>
      </c>
      <c r="B95" s="227" t="s">
        <v>2656</v>
      </c>
      <c r="C95" s="228" t="str">
        <f t="shared" si="1"/>
        <v>GNB / Guinea-Bissau</v>
      </c>
    </row>
    <row r="96" spans="1:3" x14ac:dyDescent="0.25">
      <c r="A96" s="226" t="s">
        <v>2257</v>
      </c>
      <c r="B96" s="227" t="s">
        <v>2657</v>
      </c>
      <c r="C96" s="228" t="str">
        <f t="shared" si="1"/>
        <v>GUY / Guyana</v>
      </c>
    </row>
    <row r="97" spans="1:3" x14ac:dyDescent="0.25">
      <c r="A97" s="226" t="s">
        <v>2259</v>
      </c>
      <c r="B97" s="227" t="s">
        <v>2658</v>
      </c>
      <c r="C97" s="228" t="str">
        <f t="shared" si="1"/>
        <v>HTI / Haiti</v>
      </c>
    </row>
    <row r="98" spans="1:3" ht="30" x14ac:dyDescent="0.25">
      <c r="A98" s="226" t="s">
        <v>2261</v>
      </c>
      <c r="B98" s="227" t="s">
        <v>2659</v>
      </c>
      <c r="C98" s="228" t="str">
        <f t="shared" si="1"/>
        <v>HMD / Heard Island and McDonald Islands</v>
      </c>
    </row>
    <row r="99" spans="1:3" x14ac:dyDescent="0.25">
      <c r="A99" s="226" t="s">
        <v>2263</v>
      </c>
      <c r="B99" s="227" t="s">
        <v>2660</v>
      </c>
      <c r="C99" s="228" t="str">
        <f t="shared" si="1"/>
        <v>VAT / Holy See (the)</v>
      </c>
    </row>
    <row r="100" spans="1:3" x14ac:dyDescent="0.25">
      <c r="A100" s="226" t="s">
        <v>2265</v>
      </c>
      <c r="B100" s="227" t="s">
        <v>2661</v>
      </c>
      <c r="C100" s="228" t="str">
        <f t="shared" si="1"/>
        <v>HND / Honduras</v>
      </c>
    </row>
    <row r="101" spans="1:3" x14ac:dyDescent="0.25">
      <c r="A101" s="226" t="s">
        <v>2267</v>
      </c>
      <c r="B101" s="227" t="s">
        <v>2662</v>
      </c>
      <c r="C101" s="228" t="str">
        <f t="shared" si="1"/>
        <v>HKG / Hong Kong</v>
      </c>
    </row>
    <row r="102" spans="1:3" x14ac:dyDescent="0.25">
      <c r="A102" s="226" t="s">
        <v>2269</v>
      </c>
      <c r="B102" s="227" t="s">
        <v>2663</v>
      </c>
      <c r="C102" s="228" t="str">
        <f t="shared" si="1"/>
        <v>HUN / Hungary</v>
      </c>
    </row>
    <row r="103" spans="1:3" x14ac:dyDescent="0.25">
      <c r="A103" s="226" t="s">
        <v>2271</v>
      </c>
      <c r="B103" s="227" t="s">
        <v>2664</v>
      </c>
      <c r="C103" s="228" t="str">
        <f t="shared" si="1"/>
        <v>ISL / Iceland</v>
      </c>
    </row>
    <row r="104" spans="1:3" x14ac:dyDescent="0.25">
      <c r="A104" s="226" t="s">
        <v>2273</v>
      </c>
      <c r="B104" s="227" t="s">
        <v>2665</v>
      </c>
      <c r="C104" s="228" t="str">
        <f t="shared" si="1"/>
        <v>IND / India</v>
      </c>
    </row>
    <row r="105" spans="1:3" x14ac:dyDescent="0.25">
      <c r="A105" s="226" t="s">
        <v>2275</v>
      </c>
      <c r="B105" s="227" t="s">
        <v>2666</v>
      </c>
      <c r="C105" s="228" t="str">
        <f t="shared" si="1"/>
        <v>IDN / Indonesia</v>
      </c>
    </row>
    <row r="106" spans="1:3" x14ac:dyDescent="0.25">
      <c r="A106" s="226" t="s">
        <v>2277</v>
      </c>
      <c r="B106" s="227" t="s">
        <v>2667</v>
      </c>
      <c r="C106" s="228" t="str">
        <f t="shared" si="1"/>
        <v>IRN / Iran (Islamic Republic of)</v>
      </c>
    </row>
    <row r="107" spans="1:3" x14ac:dyDescent="0.25">
      <c r="A107" s="226" t="s">
        <v>2279</v>
      </c>
      <c r="B107" s="227" t="s">
        <v>2668</v>
      </c>
      <c r="C107" s="228" t="str">
        <f t="shared" si="1"/>
        <v>IRQ / Iraq</v>
      </c>
    </row>
    <row r="108" spans="1:3" x14ac:dyDescent="0.25">
      <c r="A108" s="226" t="s">
        <v>2281</v>
      </c>
      <c r="B108" s="227" t="s">
        <v>2669</v>
      </c>
      <c r="C108" s="228" t="str">
        <f t="shared" si="1"/>
        <v>IRL / Ireland</v>
      </c>
    </row>
    <row r="109" spans="1:3" x14ac:dyDescent="0.25">
      <c r="A109" s="226" t="s">
        <v>2283</v>
      </c>
      <c r="B109" s="227" t="s">
        <v>2670</v>
      </c>
      <c r="C109" s="228" t="str">
        <f t="shared" si="1"/>
        <v>IMN / Isle of Man</v>
      </c>
    </row>
    <row r="110" spans="1:3" x14ac:dyDescent="0.25">
      <c r="A110" s="226" t="s">
        <v>2285</v>
      </c>
      <c r="B110" s="227" t="s">
        <v>2671</v>
      </c>
      <c r="C110" s="228" t="str">
        <f t="shared" si="1"/>
        <v>ISR / Israel</v>
      </c>
    </row>
    <row r="111" spans="1:3" x14ac:dyDescent="0.25">
      <c r="A111" s="226" t="s">
        <v>2287</v>
      </c>
      <c r="B111" s="227" t="s">
        <v>2672</v>
      </c>
      <c r="C111" s="228" t="str">
        <f t="shared" si="1"/>
        <v>ITA / Italy</v>
      </c>
    </row>
    <row r="112" spans="1:3" x14ac:dyDescent="0.25">
      <c r="A112" s="226" t="s">
        <v>2289</v>
      </c>
      <c r="B112" s="227" t="s">
        <v>2673</v>
      </c>
      <c r="C112" s="228" t="str">
        <f t="shared" si="1"/>
        <v>JAM / Jamaica</v>
      </c>
    </row>
    <row r="113" spans="1:3" x14ac:dyDescent="0.25">
      <c r="A113" s="226" t="s">
        <v>2291</v>
      </c>
      <c r="B113" s="227" t="s">
        <v>2674</v>
      </c>
      <c r="C113" s="228" t="str">
        <f t="shared" si="1"/>
        <v>JPN / Japan</v>
      </c>
    </row>
    <row r="114" spans="1:3" x14ac:dyDescent="0.25">
      <c r="A114" s="226" t="s">
        <v>2293</v>
      </c>
      <c r="B114" s="227" t="s">
        <v>2675</v>
      </c>
      <c r="C114" s="228" t="str">
        <f t="shared" si="1"/>
        <v>JEY / Jersey</v>
      </c>
    </row>
    <row r="115" spans="1:3" x14ac:dyDescent="0.25">
      <c r="A115" s="226" t="s">
        <v>2295</v>
      </c>
      <c r="B115" s="227" t="s">
        <v>2676</v>
      </c>
      <c r="C115" s="228" t="str">
        <f t="shared" si="1"/>
        <v>JOR / Jordan</v>
      </c>
    </row>
    <row r="116" spans="1:3" x14ac:dyDescent="0.25">
      <c r="A116" s="226" t="s">
        <v>2297</v>
      </c>
      <c r="B116" s="227" t="s">
        <v>2677</v>
      </c>
      <c r="C116" s="228" t="str">
        <f t="shared" si="1"/>
        <v>KAZ / Kazakhstan</v>
      </c>
    </row>
    <row r="117" spans="1:3" x14ac:dyDescent="0.25">
      <c r="A117" s="226" t="s">
        <v>2299</v>
      </c>
      <c r="B117" s="227" t="s">
        <v>2678</v>
      </c>
      <c r="C117" s="228" t="str">
        <f t="shared" si="1"/>
        <v>KEN / Kenya</v>
      </c>
    </row>
    <row r="118" spans="1:3" x14ac:dyDescent="0.25">
      <c r="A118" s="226" t="s">
        <v>2301</v>
      </c>
      <c r="B118" s="227" t="s">
        <v>2679</v>
      </c>
      <c r="C118" s="228" t="str">
        <f t="shared" si="1"/>
        <v>KIR / Kiribati</v>
      </c>
    </row>
    <row r="119" spans="1:3" ht="30" x14ac:dyDescent="0.25">
      <c r="A119" s="226" t="s">
        <v>2303</v>
      </c>
      <c r="B119" s="227" t="s">
        <v>2680</v>
      </c>
      <c r="C119" s="228" t="str">
        <f t="shared" si="1"/>
        <v>PRK / Korea (the Democratic People's Republic of)</v>
      </c>
    </row>
    <row r="120" spans="1:3" x14ac:dyDescent="0.25">
      <c r="A120" s="226" t="s">
        <v>2305</v>
      </c>
      <c r="B120" s="227" t="s">
        <v>2681</v>
      </c>
      <c r="C120" s="228" t="str">
        <f t="shared" si="1"/>
        <v>KOR / Korea (the Republic of)</v>
      </c>
    </row>
    <row r="121" spans="1:3" x14ac:dyDescent="0.25">
      <c r="A121" s="226" t="s">
        <v>2307</v>
      </c>
      <c r="B121" s="227" t="s">
        <v>2682</v>
      </c>
      <c r="C121" s="228" t="str">
        <f t="shared" si="1"/>
        <v>KWT / Kuwait</v>
      </c>
    </row>
    <row r="122" spans="1:3" x14ac:dyDescent="0.25">
      <c r="A122" s="226" t="s">
        <v>2309</v>
      </c>
      <c r="B122" s="227" t="s">
        <v>2683</v>
      </c>
      <c r="C122" s="228" t="str">
        <f t="shared" si="1"/>
        <v>KGZ / Kyrgyzstan</v>
      </c>
    </row>
    <row r="123" spans="1:3" ht="30" x14ac:dyDescent="0.25">
      <c r="A123" s="226" t="s">
        <v>2311</v>
      </c>
      <c r="B123" s="227" t="s">
        <v>2684</v>
      </c>
      <c r="C123" s="228" t="str">
        <f t="shared" si="1"/>
        <v>LAO / Lao People's Democratic Republic (the)</v>
      </c>
    </row>
    <row r="124" spans="1:3" x14ac:dyDescent="0.25">
      <c r="A124" s="226" t="s">
        <v>2313</v>
      </c>
      <c r="B124" s="227" t="s">
        <v>2685</v>
      </c>
      <c r="C124" s="228" t="str">
        <f t="shared" si="1"/>
        <v>LVA / Latvia</v>
      </c>
    </row>
    <row r="125" spans="1:3" x14ac:dyDescent="0.25">
      <c r="A125" s="226" t="s">
        <v>2315</v>
      </c>
      <c r="B125" s="227" t="s">
        <v>2686</v>
      </c>
      <c r="C125" s="228" t="str">
        <f t="shared" si="1"/>
        <v>LBN / Lebanon</v>
      </c>
    </row>
    <row r="126" spans="1:3" x14ac:dyDescent="0.25">
      <c r="A126" s="226" t="s">
        <v>2317</v>
      </c>
      <c r="B126" s="227" t="s">
        <v>2687</v>
      </c>
      <c r="C126" s="228" t="str">
        <f t="shared" si="1"/>
        <v>LSO / Lesotho</v>
      </c>
    </row>
    <row r="127" spans="1:3" x14ac:dyDescent="0.25">
      <c r="A127" s="226" t="s">
        <v>2319</v>
      </c>
      <c r="B127" s="227" t="s">
        <v>2688</v>
      </c>
      <c r="C127" s="228" t="str">
        <f t="shared" si="1"/>
        <v>LBR / Liberia</v>
      </c>
    </row>
    <row r="128" spans="1:3" x14ac:dyDescent="0.25">
      <c r="A128" s="226" t="s">
        <v>2321</v>
      </c>
      <c r="B128" s="227" t="s">
        <v>2689</v>
      </c>
      <c r="C128" s="228" t="str">
        <f t="shared" si="1"/>
        <v>LBY / Libya</v>
      </c>
    </row>
    <row r="129" spans="1:3" x14ac:dyDescent="0.25">
      <c r="A129" s="226" t="s">
        <v>2323</v>
      </c>
      <c r="B129" s="227" t="s">
        <v>2690</v>
      </c>
      <c r="C129" s="228" t="str">
        <f t="shared" ref="C129:C192" si="2">B129&amp;" / "&amp;A129</f>
        <v>LIE / Liechtenstein</v>
      </c>
    </row>
    <row r="130" spans="1:3" x14ac:dyDescent="0.25">
      <c r="A130" s="226" t="s">
        <v>2325</v>
      </c>
      <c r="B130" s="227" t="s">
        <v>2691</v>
      </c>
      <c r="C130" s="228" t="str">
        <f t="shared" si="2"/>
        <v>LTU / Lithuania</v>
      </c>
    </row>
    <row r="131" spans="1:3" x14ac:dyDescent="0.25">
      <c r="A131" s="226" t="s">
        <v>2327</v>
      </c>
      <c r="B131" s="227" t="s">
        <v>2692</v>
      </c>
      <c r="C131" s="228" t="str">
        <f t="shared" si="2"/>
        <v>LUX / Luxembourg</v>
      </c>
    </row>
    <row r="132" spans="1:3" x14ac:dyDescent="0.25">
      <c r="A132" s="226" t="s">
        <v>2329</v>
      </c>
      <c r="B132" s="227" t="s">
        <v>2693</v>
      </c>
      <c r="C132" s="228" t="str">
        <f t="shared" si="2"/>
        <v>MAC / Macao</v>
      </c>
    </row>
    <row r="133" spans="1:3" x14ac:dyDescent="0.25">
      <c r="A133" s="226" t="s">
        <v>2331</v>
      </c>
      <c r="B133" s="227" t="s">
        <v>2694</v>
      </c>
      <c r="C133" s="228" t="str">
        <f t="shared" si="2"/>
        <v>MDG / Madagascar</v>
      </c>
    </row>
    <row r="134" spans="1:3" x14ac:dyDescent="0.25">
      <c r="A134" s="226" t="s">
        <v>2333</v>
      </c>
      <c r="B134" s="227" t="s">
        <v>2695</v>
      </c>
      <c r="C134" s="228" t="str">
        <f t="shared" si="2"/>
        <v>MWI / Malawi</v>
      </c>
    </row>
    <row r="135" spans="1:3" x14ac:dyDescent="0.25">
      <c r="A135" s="226" t="s">
        <v>2335</v>
      </c>
      <c r="B135" s="227" t="s">
        <v>2696</v>
      </c>
      <c r="C135" s="228" t="str">
        <f t="shared" si="2"/>
        <v>MYS / Malaysia</v>
      </c>
    </row>
    <row r="136" spans="1:3" x14ac:dyDescent="0.25">
      <c r="A136" s="226" t="s">
        <v>2337</v>
      </c>
      <c r="B136" s="227" t="s">
        <v>2697</v>
      </c>
      <c r="C136" s="228" t="str">
        <f t="shared" si="2"/>
        <v>MDV / Maldives</v>
      </c>
    </row>
    <row r="137" spans="1:3" x14ac:dyDescent="0.25">
      <c r="A137" s="226" t="s">
        <v>2339</v>
      </c>
      <c r="B137" s="227" t="s">
        <v>2698</v>
      </c>
      <c r="C137" s="228" t="str">
        <f t="shared" si="2"/>
        <v>MLI / Mali</v>
      </c>
    </row>
    <row r="138" spans="1:3" x14ac:dyDescent="0.25">
      <c r="A138" s="226" t="s">
        <v>2341</v>
      </c>
      <c r="B138" s="227" t="s">
        <v>2699</v>
      </c>
      <c r="C138" s="228" t="str">
        <f t="shared" si="2"/>
        <v>MLT / Malta</v>
      </c>
    </row>
    <row r="139" spans="1:3" x14ac:dyDescent="0.25">
      <c r="A139" s="226" t="s">
        <v>2343</v>
      </c>
      <c r="B139" s="227" t="s">
        <v>2700</v>
      </c>
      <c r="C139" s="228" t="str">
        <f t="shared" si="2"/>
        <v>MHL / Marshall Islands (the)</v>
      </c>
    </row>
    <row r="140" spans="1:3" x14ac:dyDescent="0.25">
      <c r="A140" s="226" t="s">
        <v>2345</v>
      </c>
      <c r="B140" s="227" t="s">
        <v>2701</v>
      </c>
      <c r="C140" s="228" t="str">
        <f t="shared" si="2"/>
        <v>MTQ / Martinique</v>
      </c>
    </row>
    <row r="141" spans="1:3" x14ac:dyDescent="0.25">
      <c r="A141" s="226" t="s">
        <v>2347</v>
      </c>
      <c r="B141" s="227" t="s">
        <v>2702</v>
      </c>
      <c r="C141" s="228" t="str">
        <f t="shared" si="2"/>
        <v>MRT / Mauritania</v>
      </c>
    </row>
    <row r="142" spans="1:3" x14ac:dyDescent="0.25">
      <c r="A142" s="226" t="s">
        <v>2349</v>
      </c>
      <c r="B142" s="227" t="s">
        <v>2703</v>
      </c>
      <c r="C142" s="228" t="str">
        <f t="shared" si="2"/>
        <v>MUS / Mauritius</v>
      </c>
    </row>
    <row r="143" spans="1:3" x14ac:dyDescent="0.25">
      <c r="A143" s="226" t="s">
        <v>2351</v>
      </c>
      <c r="B143" s="227" t="s">
        <v>2704</v>
      </c>
      <c r="C143" s="228" t="str">
        <f t="shared" si="2"/>
        <v>MYT / Mayotte</v>
      </c>
    </row>
    <row r="144" spans="1:3" x14ac:dyDescent="0.25">
      <c r="A144" s="226" t="s">
        <v>2353</v>
      </c>
      <c r="B144" s="227" t="s">
        <v>2705</v>
      </c>
      <c r="C144" s="228" t="str">
        <f t="shared" si="2"/>
        <v>MEX / Mexico</v>
      </c>
    </row>
    <row r="145" spans="1:3" ht="30" x14ac:dyDescent="0.25">
      <c r="A145" s="226" t="s">
        <v>2355</v>
      </c>
      <c r="B145" s="227" t="s">
        <v>2706</v>
      </c>
      <c r="C145" s="228" t="str">
        <f t="shared" si="2"/>
        <v>FSM / Micronesia (Federated States of)</v>
      </c>
    </row>
    <row r="146" spans="1:3" x14ac:dyDescent="0.25">
      <c r="A146" s="226" t="s">
        <v>2357</v>
      </c>
      <c r="B146" s="227" t="s">
        <v>2707</v>
      </c>
      <c r="C146" s="228" t="str">
        <f t="shared" si="2"/>
        <v>MDA / Moldova (the Republic of)</v>
      </c>
    </row>
    <row r="147" spans="1:3" x14ac:dyDescent="0.25">
      <c r="A147" s="226" t="s">
        <v>2359</v>
      </c>
      <c r="B147" s="227" t="s">
        <v>2708</v>
      </c>
      <c r="C147" s="228" t="str">
        <f t="shared" si="2"/>
        <v>MCO / Monaco</v>
      </c>
    </row>
    <row r="148" spans="1:3" x14ac:dyDescent="0.25">
      <c r="A148" s="226" t="s">
        <v>2361</v>
      </c>
      <c r="B148" s="227" t="s">
        <v>2709</v>
      </c>
      <c r="C148" s="228" t="str">
        <f t="shared" si="2"/>
        <v>MNG / Mongolia</v>
      </c>
    </row>
    <row r="149" spans="1:3" x14ac:dyDescent="0.25">
      <c r="A149" s="226" t="s">
        <v>2363</v>
      </c>
      <c r="B149" s="227" t="s">
        <v>2710</v>
      </c>
      <c r="C149" s="228" t="str">
        <f t="shared" si="2"/>
        <v>MNE / Montenegro</v>
      </c>
    </row>
    <row r="150" spans="1:3" x14ac:dyDescent="0.25">
      <c r="A150" s="226" t="s">
        <v>2365</v>
      </c>
      <c r="B150" s="227" t="s">
        <v>2711</v>
      </c>
      <c r="C150" s="228" t="str">
        <f t="shared" si="2"/>
        <v>MSR / Montserrat</v>
      </c>
    </row>
    <row r="151" spans="1:3" x14ac:dyDescent="0.25">
      <c r="A151" s="226" t="s">
        <v>2367</v>
      </c>
      <c r="B151" s="227" t="s">
        <v>2712</v>
      </c>
      <c r="C151" s="228" t="str">
        <f t="shared" si="2"/>
        <v>MAR / Morocco</v>
      </c>
    </row>
    <row r="152" spans="1:3" x14ac:dyDescent="0.25">
      <c r="A152" s="226" t="s">
        <v>2369</v>
      </c>
      <c r="B152" s="227" t="s">
        <v>2713</v>
      </c>
      <c r="C152" s="228" t="str">
        <f t="shared" si="2"/>
        <v>MOZ / Mozambique</v>
      </c>
    </row>
    <row r="153" spans="1:3" x14ac:dyDescent="0.25">
      <c r="A153" s="226" t="s">
        <v>2371</v>
      </c>
      <c r="B153" s="227" t="s">
        <v>2714</v>
      </c>
      <c r="C153" s="228" t="str">
        <f t="shared" si="2"/>
        <v>MMR / Myanmar</v>
      </c>
    </row>
    <row r="154" spans="1:3" x14ac:dyDescent="0.25">
      <c r="A154" s="226" t="s">
        <v>2373</v>
      </c>
      <c r="B154" s="227" t="s">
        <v>2715</v>
      </c>
      <c r="C154" s="228" t="str">
        <f t="shared" si="2"/>
        <v>NAM / Namibia</v>
      </c>
    </row>
    <row r="155" spans="1:3" x14ac:dyDescent="0.25">
      <c r="A155" s="226" t="s">
        <v>2375</v>
      </c>
      <c r="B155" s="227" t="s">
        <v>2716</v>
      </c>
      <c r="C155" s="228" t="str">
        <f t="shared" si="2"/>
        <v>NRU / Nauru</v>
      </c>
    </row>
    <row r="156" spans="1:3" x14ac:dyDescent="0.25">
      <c r="A156" s="226" t="s">
        <v>2377</v>
      </c>
      <c r="B156" s="227" t="s">
        <v>2717</v>
      </c>
      <c r="C156" s="228" t="str">
        <f t="shared" si="2"/>
        <v>NPL / Nepal</v>
      </c>
    </row>
    <row r="157" spans="1:3" x14ac:dyDescent="0.25">
      <c r="A157" s="226" t="s">
        <v>2379</v>
      </c>
      <c r="B157" s="227" t="s">
        <v>2718</v>
      </c>
      <c r="C157" s="228" t="str">
        <f t="shared" si="2"/>
        <v>NLD / Netherlands (the)</v>
      </c>
    </row>
    <row r="158" spans="1:3" x14ac:dyDescent="0.25">
      <c r="A158" s="226" t="s">
        <v>2381</v>
      </c>
      <c r="B158" s="227" t="s">
        <v>2719</v>
      </c>
      <c r="C158" s="228" t="str">
        <f t="shared" si="2"/>
        <v>NCL / New Caledonia</v>
      </c>
    </row>
    <row r="159" spans="1:3" x14ac:dyDescent="0.25">
      <c r="A159" s="226" t="s">
        <v>2383</v>
      </c>
      <c r="B159" s="227" t="s">
        <v>2720</v>
      </c>
      <c r="C159" s="228" t="str">
        <f t="shared" si="2"/>
        <v>NZL / New Zealand</v>
      </c>
    </row>
    <row r="160" spans="1:3" x14ac:dyDescent="0.25">
      <c r="A160" s="226" t="s">
        <v>2385</v>
      </c>
      <c r="B160" s="227" t="s">
        <v>2721</v>
      </c>
      <c r="C160" s="228" t="str">
        <f t="shared" si="2"/>
        <v>NIC / Nicaragua</v>
      </c>
    </row>
    <row r="161" spans="1:3" x14ac:dyDescent="0.25">
      <c r="A161" s="226" t="s">
        <v>2387</v>
      </c>
      <c r="B161" s="227" t="s">
        <v>2722</v>
      </c>
      <c r="C161" s="228" t="str">
        <f t="shared" si="2"/>
        <v>NER / Niger (the)</v>
      </c>
    </row>
    <row r="162" spans="1:3" x14ac:dyDescent="0.25">
      <c r="A162" s="226" t="s">
        <v>2389</v>
      </c>
      <c r="B162" s="227" t="s">
        <v>2723</v>
      </c>
      <c r="C162" s="228" t="str">
        <f t="shared" si="2"/>
        <v>NGA / Nigeria</v>
      </c>
    </row>
    <row r="163" spans="1:3" x14ac:dyDescent="0.25">
      <c r="A163" s="226" t="s">
        <v>2391</v>
      </c>
      <c r="B163" s="227" t="s">
        <v>2724</v>
      </c>
      <c r="C163" s="228" t="str">
        <f t="shared" si="2"/>
        <v>NIU / Niue</v>
      </c>
    </row>
    <row r="164" spans="1:3" x14ac:dyDescent="0.25">
      <c r="A164" s="226" t="s">
        <v>2393</v>
      </c>
      <c r="B164" s="227" t="s">
        <v>2725</v>
      </c>
      <c r="C164" s="228" t="str">
        <f t="shared" si="2"/>
        <v>NFK / Norfolk Island</v>
      </c>
    </row>
    <row r="165" spans="1:3" x14ac:dyDescent="0.25">
      <c r="A165" s="226" t="s">
        <v>2394</v>
      </c>
      <c r="B165" s="227" t="s">
        <v>2726</v>
      </c>
      <c r="C165" s="228" t="str">
        <f t="shared" si="2"/>
        <v>MKD / North Macedonia</v>
      </c>
    </row>
    <row r="166" spans="1:3" x14ac:dyDescent="0.25">
      <c r="A166" s="226" t="s">
        <v>2396</v>
      </c>
      <c r="B166" s="227" t="s">
        <v>2727</v>
      </c>
      <c r="C166" s="228" t="str">
        <f t="shared" si="2"/>
        <v>MNP / Northern Mariana Islands (the)</v>
      </c>
    </row>
    <row r="167" spans="1:3" x14ac:dyDescent="0.25">
      <c r="A167" s="226" t="s">
        <v>2398</v>
      </c>
      <c r="B167" s="227" t="s">
        <v>2728</v>
      </c>
      <c r="C167" s="228" t="str">
        <f t="shared" si="2"/>
        <v>NOR / Norway</v>
      </c>
    </row>
    <row r="168" spans="1:3" x14ac:dyDescent="0.25">
      <c r="A168" s="226" t="s">
        <v>2400</v>
      </c>
      <c r="B168" s="227" t="s">
        <v>2729</v>
      </c>
      <c r="C168" s="228" t="str">
        <f t="shared" si="2"/>
        <v>OMN / Oman</v>
      </c>
    </row>
    <row r="169" spans="1:3" x14ac:dyDescent="0.25">
      <c r="A169" s="226" t="s">
        <v>2402</v>
      </c>
      <c r="B169" s="227" t="s">
        <v>2730</v>
      </c>
      <c r="C169" s="228" t="str">
        <f t="shared" si="2"/>
        <v>PAK / Pakistan</v>
      </c>
    </row>
    <row r="170" spans="1:3" x14ac:dyDescent="0.25">
      <c r="A170" s="226" t="s">
        <v>2404</v>
      </c>
      <c r="B170" s="227" t="s">
        <v>2731</v>
      </c>
      <c r="C170" s="228" t="str">
        <f t="shared" si="2"/>
        <v>PLW / Palau</v>
      </c>
    </row>
    <row r="171" spans="1:3" x14ac:dyDescent="0.25">
      <c r="A171" s="226" t="s">
        <v>2406</v>
      </c>
      <c r="B171" s="227" t="s">
        <v>2732</v>
      </c>
      <c r="C171" s="228" t="str">
        <f t="shared" si="2"/>
        <v>PSE / Palestine, State of</v>
      </c>
    </row>
    <row r="172" spans="1:3" x14ac:dyDescent="0.25">
      <c r="A172" s="226" t="s">
        <v>2408</v>
      </c>
      <c r="B172" s="227" t="s">
        <v>2733</v>
      </c>
      <c r="C172" s="228" t="str">
        <f t="shared" si="2"/>
        <v>PAN / Panama</v>
      </c>
    </row>
    <row r="173" spans="1:3" x14ac:dyDescent="0.25">
      <c r="A173" s="226" t="s">
        <v>2410</v>
      </c>
      <c r="B173" s="227" t="s">
        <v>2734</v>
      </c>
      <c r="C173" s="228" t="str">
        <f t="shared" si="2"/>
        <v>PNG / Papua New Guinea</v>
      </c>
    </row>
    <row r="174" spans="1:3" x14ac:dyDescent="0.25">
      <c r="A174" s="226" t="s">
        <v>2412</v>
      </c>
      <c r="B174" s="227" t="s">
        <v>2735</v>
      </c>
      <c r="C174" s="228" t="str">
        <f t="shared" si="2"/>
        <v>PRY / Paraguay</v>
      </c>
    </row>
    <row r="175" spans="1:3" x14ac:dyDescent="0.25">
      <c r="A175" s="226" t="s">
        <v>2414</v>
      </c>
      <c r="B175" s="227" t="s">
        <v>2736</v>
      </c>
      <c r="C175" s="228" t="str">
        <f t="shared" si="2"/>
        <v>PER / Peru</v>
      </c>
    </row>
    <row r="176" spans="1:3" x14ac:dyDescent="0.25">
      <c r="A176" s="226" t="s">
        <v>2416</v>
      </c>
      <c r="B176" s="227" t="s">
        <v>2737</v>
      </c>
      <c r="C176" s="228" t="str">
        <f t="shared" si="2"/>
        <v>PHL / Philippines (the)</v>
      </c>
    </row>
    <row r="177" spans="1:3" x14ac:dyDescent="0.25">
      <c r="A177" s="226" t="s">
        <v>2418</v>
      </c>
      <c r="B177" s="227" t="s">
        <v>2738</v>
      </c>
      <c r="C177" s="228" t="str">
        <f t="shared" si="2"/>
        <v>PCN / Pitcairn</v>
      </c>
    </row>
    <row r="178" spans="1:3" x14ac:dyDescent="0.25">
      <c r="A178" s="226" t="s">
        <v>2420</v>
      </c>
      <c r="B178" s="227" t="s">
        <v>2739</v>
      </c>
      <c r="C178" s="228" t="str">
        <f t="shared" si="2"/>
        <v>POL / Poland</v>
      </c>
    </row>
    <row r="179" spans="1:3" x14ac:dyDescent="0.25">
      <c r="A179" s="226" t="s">
        <v>2422</v>
      </c>
      <c r="B179" s="227" t="s">
        <v>2740</v>
      </c>
      <c r="C179" s="228" t="str">
        <f t="shared" si="2"/>
        <v>PRT / Portugal</v>
      </c>
    </row>
    <row r="180" spans="1:3" x14ac:dyDescent="0.25">
      <c r="A180" s="226" t="s">
        <v>2424</v>
      </c>
      <c r="B180" s="227" t="s">
        <v>2741</v>
      </c>
      <c r="C180" s="228" t="str">
        <f t="shared" si="2"/>
        <v>PRI / Puerto Rico</v>
      </c>
    </row>
    <row r="181" spans="1:3" x14ac:dyDescent="0.25">
      <c r="A181" s="226" t="s">
        <v>2426</v>
      </c>
      <c r="B181" s="227" t="s">
        <v>2742</v>
      </c>
      <c r="C181" s="228" t="str">
        <f t="shared" si="2"/>
        <v>QAT / Qatar</v>
      </c>
    </row>
    <row r="182" spans="1:3" x14ac:dyDescent="0.25">
      <c r="A182" s="226" t="s">
        <v>2428</v>
      </c>
      <c r="B182" s="227" t="s">
        <v>2743</v>
      </c>
      <c r="C182" s="228" t="str">
        <f t="shared" si="2"/>
        <v>ROU / Romania</v>
      </c>
    </row>
    <row r="183" spans="1:3" x14ac:dyDescent="0.25">
      <c r="A183" s="226" t="s">
        <v>2430</v>
      </c>
      <c r="B183" s="227" t="s">
        <v>2744</v>
      </c>
      <c r="C183" s="228" t="str">
        <f t="shared" si="2"/>
        <v>RUS / Russian Federation (the)</v>
      </c>
    </row>
    <row r="184" spans="1:3" x14ac:dyDescent="0.25">
      <c r="A184" s="226" t="s">
        <v>2432</v>
      </c>
      <c r="B184" s="227" t="s">
        <v>2745</v>
      </c>
      <c r="C184" s="228" t="str">
        <f t="shared" si="2"/>
        <v>RWA / Rwanda</v>
      </c>
    </row>
    <row r="185" spans="1:3" x14ac:dyDescent="0.25">
      <c r="A185" s="226" t="s">
        <v>2434</v>
      </c>
      <c r="B185" s="227" t="s">
        <v>2746</v>
      </c>
      <c r="C185" s="228" t="str">
        <f t="shared" si="2"/>
        <v>REU / Réunion</v>
      </c>
    </row>
    <row r="186" spans="1:3" x14ac:dyDescent="0.25">
      <c r="A186" s="226" t="s">
        <v>2436</v>
      </c>
      <c r="B186" s="227" t="s">
        <v>2747</v>
      </c>
      <c r="C186" s="228" t="str">
        <f t="shared" si="2"/>
        <v>BLM / Saint Barthélemy</v>
      </c>
    </row>
    <row r="187" spans="1:3" ht="30" x14ac:dyDescent="0.25">
      <c r="A187" s="226" t="s">
        <v>2438</v>
      </c>
      <c r="B187" s="227" t="s">
        <v>2748</v>
      </c>
      <c r="C187" s="228" t="str">
        <f t="shared" si="2"/>
        <v>SHN / Saint Helena, Ascension and Tristan da Cunha</v>
      </c>
    </row>
    <row r="188" spans="1:3" x14ac:dyDescent="0.25">
      <c r="A188" s="226" t="s">
        <v>2440</v>
      </c>
      <c r="B188" s="227" t="s">
        <v>2749</v>
      </c>
      <c r="C188" s="228" t="str">
        <f t="shared" si="2"/>
        <v>KNA / Saint Kitts and Nevis</v>
      </c>
    </row>
    <row r="189" spans="1:3" x14ac:dyDescent="0.25">
      <c r="A189" s="226" t="s">
        <v>2442</v>
      </c>
      <c r="B189" s="227" t="s">
        <v>2750</v>
      </c>
      <c r="C189" s="228" t="str">
        <f t="shared" si="2"/>
        <v>LCA / Saint Lucia</v>
      </c>
    </row>
    <row r="190" spans="1:3" x14ac:dyDescent="0.25">
      <c r="A190" s="226" t="s">
        <v>2444</v>
      </c>
      <c r="B190" s="227" t="s">
        <v>2751</v>
      </c>
      <c r="C190" s="228" t="str">
        <f t="shared" si="2"/>
        <v>MAF / Saint Martin (French part)</v>
      </c>
    </row>
    <row r="191" spans="1:3" x14ac:dyDescent="0.25">
      <c r="A191" s="226" t="s">
        <v>2446</v>
      </c>
      <c r="B191" s="227" t="s">
        <v>2752</v>
      </c>
      <c r="C191" s="228" t="str">
        <f t="shared" si="2"/>
        <v>SPM / Saint Pierre and Miquelon</v>
      </c>
    </row>
    <row r="192" spans="1:3" ht="30" x14ac:dyDescent="0.25">
      <c r="A192" s="226" t="s">
        <v>2448</v>
      </c>
      <c r="B192" s="227" t="s">
        <v>2753</v>
      </c>
      <c r="C192" s="228" t="str">
        <f t="shared" si="2"/>
        <v>VCT / Saint Vincent and the Grenadines</v>
      </c>
    </row>
    <row r="193" spans="1:3" x14ac:dyDescent="0.25">
      <c r="A193" s="226" t="s">
        <v>2450</v>
      </c>
      <c r="B193" s="227" t="s">
        <v>2754</v>
      </c>
      <c r="C193" s="228" t="str">
        <f t="shared" ref="C193:C256" si="3">B193&amp;" / "&amp;A193</f>
        <v>WSM / Samoa</v>
      </c>
    </row>
    <row r="194" spans="1:3" x14ac:dyDescent="0.25">
      <c r="A194" s="226" t="s">
        <v>2452</v>
      </c>
      <c r="B194" s="227" t="s">
        <v>2755</v>
      </c>
      <c r="C194" s="228" t="str">
        <f t="shared" si="3"/>
        <v>SMR / San Marino</v>
      </c>
    </row>
    <row r="195" spans="1:3" x14ac:dyDescent="0.25">
      <c r="A195" s="226" t="s">
        <v>2454</v>
      </c>
      <c r="B195" s="227" t="s">
        <v>2756</v>
      </c>
      <c r="C195" s="228" t="str">
        <f t="shared" si="3"/>
        <v>STP / Sao Tome and Principe</v>
      </c>
    </row>
    <row r="196" spans="1:3" x14ac:dyDescent="0.25">
      <c r="A196" s="226" t="s">
        <v>2456</v>
      </c>
      <c r="B196" s="227" t="s">
        <v>2757</v>
      </c>
      <c r="C196" s="228" t="str">
        <f t="shared" si="3"/>
        <v>SAU / Saudi Arabia</v>
      </c>
    </row>
    <row r="197" spans="1:3" x14ac:dyDescent="0.25">
      <c r="A197" s="226" t="s">
        <v>2458</v>
      </c>
      <c r="B197" s="227" t="s">
        <v>2758</v>
      </c>
      <c r="C197" s="228" t="str">
        <f t="shared" si="3"/>
        <v>SEN / Senegal</v>
      </c>
    </row>
    <row r="198" spans="1:3" x14ac:dyDescent="0.25">
      <c r="A198" s="226" t="s">
        <v>2460</v>
      </c>
      <c r="B198" s="227" t="s">
        <v>2759</v>
      </c>
      <c r="C198" s="228" t="str">
        <f t="shared" si="3"/>
        <v>SRB / Serbia</v>
      </c>
    </row>
    <row r="199" spans="1:3" x14ac:dyDescent="0.25">
      <c r="A199" s="226" t="s">
        <v>2462</v>
      </c>
      <c r="B199" s="227" t="s">
        <v>2760</v>
      </c>
      <c r="C199" s="228" t="str">
        <f t="shared" si="3"/>
        <v>SYC / Seychelles</v>
      </c>
    </row>
    <row r="200" spans="1:3" x14ac:dyDescent="0.25">
      <c r="A200" s="226" t="s">
        <v>2464</v>
      </c>
      <c r="B200" s="227" t="s">
        <v>2761</v>
      </c>
      <c r="C200" s="228" t="str">
        <f t="shared" si="3"/>
        <v>SLE / Sierra Leone</v>
      </c>
    </row>
    <row r="201" spans="1:3" x14ac:dyDescent="0.25">
      <c r="A201" s="226" t="s">
        <v>2466</v>
      </c>
      <c r="B201" s="227" t="s">
        <v>2762</v>
      </c>
      <c r="C201" s="228" t="str">
        <f t="shared" si="3"/>
        <v>SGP / Singapore</v>
      </c>
    </row>
    <row r="202" spans="1:3" x14ac:dyDescent="0.25">
      <c r="A202" s="226" t="s">
        <v>2468</v>
      </c>
      <c r="B202" s="227" t="s">
        <v>2763</v>
      </c>
      <c r="C202" s="228" t="str">
        <f t="shared" si="3"/>
        <v>SXM / Sint Maarten (Dutch part)</v>
      </c>
    </row>
    <row r="203" spans="1:3" x14ac:dyDescent="0.25">
      <c r="A203" s="226" t="s">
        <v>2470</v>
      </c>
      <c r="B203" s="227" t="s">
        <v>2764</v>
      </c>
      <c r="C203" s="228" t="str">
        <f t="shared" si="3"/>
        <v>SVK / Slovakia</v>
      </c>
    </row>
    <row r="204" spans="1:3" x14ac:dyDescent="0.25">
      <c r="A204" s="226" t="s">
        <v>2472</v>
      </c>
      <c r="B204" s="227" t="s">
        <v>2765</v>
      </c>
      <c r="C204" s="228" t="str">
        <f t="shared" si="3"/>
        <v>SVN / Slovenia</v>
      </c>
    </row>
    <row r="205" spans="1:3" x14ac:dyDescent="0.25">
      <c r="A205" s="226" t="s">
        <v>2474</v>
      </c>
      <c r="B205" s="227" t="s">
        <v>2766</v>
      </c>
      <c r="C205" s="228" t="str">
        <f t="shared" si="3"/>
        <v>SLB / Solomon Islands</v>
      </c>
    </row>
    <row r="206" spans="1:3" x14ac:dyDescent="0.25">
      <c r="A206" s="226" t="s">
        <v>2476</v>
      </c>
      <c r="B206" s="227" t="s">
        <v>2767</v>
      </c>
      <c r="C206" s="228" t="str">
        <f t="shared" si="3"/>
        <v>SOM / Somalia</v>
      </c>
    </row>
    <row r="207" spans="1:3" x14ac:dyDescent="0.25">
      <c r="A207" s="226" t="s">
        <v>2478</v>
      </c>
      <c r="B207" s="227" t="s">
        <v>2768</v>
      </c>
      <c r="C207" s="228" t="str">
        <f t="shared" si="3"/>
        <v>ZAF / South Africa</v>
      </c>
    </row>
    <row r="208" spans="1:3" ht="30" x14ac:dyDescent="0.25">
      <c r="A208" s="226" t="s">
        <v>2480</v>
      </c>
      <c r="B208" s="227" t="s">
        <v>2769</v>
      </c>
      <c r="C208" s="228" t="str">
        <f t="shared" si="3"/>
        <v>SGS / South Georgia and the South Sandwich Islands</v>
      </c>
    </row>
    <row r="209" spans="1:3" x14ac:dyDescent="0.25">
      <c r="A209" s="226" t="s">
        <v>2482</v>
      </c>
      <c r="B209" s="227" t="s">
        <v>2770</v>
      </c>
      <c r="C209" s="228" t="str">
        <f t="shared" si="3"/>
        <v>SSD / South Sudan</v>
      </c>
    </row>
    <row r="210" spans="1:3" x14ac:dyDescent="0.25">
      <c r="A210" s="226" t="s">
        <v>2484</v>
      </c>
      <c r="B210" s="227" t="s">
        <v>2771</v>
      </c>
      <c r="C210" s="228" t="str">
        <f t="shared" si="3"/>
        <v>ESP / Spain</v>
      </c>
    </row>
    <row r="211" spans="1:3" x14ac:dyDescent="0.25">
      <c r="A211" s="226" t="s">
        <v>2486</v>
      </c>
      <c r="B211" s="227" t="s">
        <v>2772</v>
      </c>
      <c r="C211" s="228" t="str">
        <f t="shared" si="3"/>
        <v>LKA / Sri Lanka</v>
      </c>
    </row>
    <row r="212" spans="1:3" x14ac:dyDescent="0.25">
      <c r="A212" s="226" t="s">
        <v>2488</v>
      </c>
      <c r="B212" s="227" t="s">
        <v>2773</v>
      </c>
      <c r="C212" s="228" t="str">
        <f t="shared" si="3"/>
        <v>SDN / Sudan (the)</v>
      </c>
    </row>
    <row r="213" spans="1:3" x14ac:dyDescent="0.25">
      <c r="A213" s="226" t="s">
        <v>2490</v>
      </c>
      <c r="B213" s="227" t="s">
        <v>2774</v>
      </c>
      <c r="C213" s="228" t="str">
        <f t="shared" si="3"/>
        <v>SUR / Suriname</v>
      </c>
    </row>
    <row r="214" spans="1:3" x14ac:dyDescent="0.25">
      <c r="A214" s="226" t="s">
        <v>2492</v>
      </c>
      <c r="B214" s="227" t="s">
        <v>2775</v>
      </c>
      <c r="C214" s="228" t="str">
        <f t="shared" si="3"/>
        <v>SJM / Svalbard and Jan Mayen</v>
      </c>
    </row>
    <row r="215" spans="1:3" x14ac:dyDescent="0.25">
      <c r="A215" s="226" t="s">
        <v>2494</v>
      </c>
      <c r="B215" s="227" t="s">
        <v>2776</v>
      </c>
      <c r="C215" s="228" t="str">
        <f t="shared" si="3"/>
        <v>SWE / Sweden</v>
      </c>
    </row>
    <row r="216" spans="1:3" x14ac:dyDescent="0.25">
      <c r="A216" s="226" t="s">
        <v>2496</v>
      </c>
      <c r="B216" s="227" t="s">
        <v>2777</v>
      </c>
      <c r="C216" s="228" t="str">
        <f t="shared" si="3"/>
        <v>CHE / Switzerland</v>
      </c>
    </row>
    <row r="217" spans="1:3" x14ac:dyDescent="0.25">
      <c r="A217" s="226" t="s">
        <v>2498</v>
      </c>
      <c r="B217" s="227" t="s">
        <v>2778</v>
      </c>
      <c r="C217" s="228" t="str">
        <f t="shared" si="3"/>
        <v>SYR / Syrian Arab Republic (the)</v>
      </c>
    </row>
    <row r="218" spans="1:3" x14ac:dyDescent="0.25">
      <c r="A218" s="226" t="s">
        <v>2500</v>
      </c>
      <c r="B218" s="227" t="s">
        <v>2779</v>
      </c>
      <c r="C218" s="228" t="str">
        <f t="shared" si="3"/>
        <v>TWN / Taiwan (Province of China)</v>
      </c>
    </row>
    <row r="219" spans="1:3" x14ac:dyDescent="0.25">
      <c r="A219" s="226" t="s">
        <v>2502</v>
      </c>
      <c r="B219" s="227" t="s">
        <v>2780</v>
      </c>
      <c r="C219" s="228" t="str">
        <f t="shared" si="3"/>
        <v>TJK / Tajikistan</v>
      </c>
    </row>
    <row r="220" spans="1:3" x14ac:dyDescent="0.25">
      <c r="A220" s="226" t="s">
        <v>2504</v>
      </c>
      <c r="B220" s="227" t="s">
        <v>2781</v>
      </c>
      <c r="C220" s="228" t="str">
        <f t="shared" si="3"/>
        <v>TZA / Tanzania, the United Republic of</v>
      </c>
    </row>
    <row r="221" spans="1:3" x14ac:dyDescent="0.25">
      <c r="A221" s="226" t="s">
        <v>2506</v>
      </c>
      <c r="B221" s="227" t="s">
        <v>2782</v>
      </c>
      <c r="C221" s="228" t="str">
        <f t="shared" si="3"/>
        <v>THA / Thailand</v>
      </c>
    </row>
    <row r="222" spans="1:3" x14ac:dyDescent="0.25">
      <c r="A222" s="226" t="s">
        <v>2508</v>
      </c>
      <c r="B222" s="227" t="s">
        <v>2783</v>
      </c>
      <c r="C222" s="228" t="str">
        <f t="shared" si="3"/>
        <v>TLS / Timor-Leste</v>
      </c>
    </row>
    <row r="223" spans="1:3" x14ac:dyDescent="0.25">
      <c r="A223" s="226" t="s">
        <v>2510</v>
      </c>
      <c r="B223" s="227" t="s">
        <v>2784</v>
      </c>
      <c r="C223" s="228" t="str">
        <f t="shared" si="3"/>
        <v>TGO / Togo</v>
      </c>
    </row>
    <row r="224" spans="1:3" x14ac:dyDescent="0.25">
      <c r="A224" s="226" t="s">
        <v>2512</v>
      </c>
      <c r="B224" s="227" t="s">
        <v>2785</v>
      </c>
      <c r="C224" s="228" t="str">
        <f t="shared" si="3"/>
        <v>TKL / Tokelau</v>
      </c>
    </row>
    <row r="225" spans="1:3" x14ac:dyDescent="0.25">
      <c r="A225" s="226" t="s">
        <v>2514</v>
      </c>
      <c r="B225" s="227" t="s">
        <v>2786</v>
      </c>
      <c r="C225" s="228" t="str">
        <f t="shared" si="3"/>
        <v>TON / Tonga</v>
      </c>
    </row>
    <row r="226" spans="1:3" x14ac:dyDescent="0.25">
      <c r="A226" s="226" t="s">
        <v>2516</v>
      </c>
      <c r="B226" s="227" t="s">
        <v>2787</v>
      </c>
      <c r="C226" s="228" t="str">
        <f t="shared" si="3"/>
        <v>TTO / Trinidad and Tobago</v>
      </c>
    </row>
    <row r="227" spans="1:3" x14ac:dyDescent="0.25">
      <c r="A227" s="226" t="s">
        <v>2518</v>
      </c>
      <c r="B227" s="227" t="s">
        <v>2788</v>
      </c>
      <c r="C227" s="228" t="str">
        <f t="shared" si="3"/>
        <v>TUN / Tunisia</v>
      </c>
    </row>
    <row r="228" spans="1:3" x14ac:dyDescent="0.25">
      <c r="A228" s="226" t="s">
        <v>2520</v>
      </c>
      <c r="B228" s="227" t="s">
        <v>2789</v>
      </c>
      <c r="C228" s="228" t="str">
        <f t="shared" si="3"/>
        <v>TKM / Turkmenistan</v>
      </c>
    </row>
    <row r="229" spans="1:3" x14ac:dyDescent="0.25">
      <c r="A229" s="226" t="s">
        <v>2522</v>
      </c>
      <c r="B229" s="227" t="s">
        <v>2790</v>
      </c>
      <c r="C229" s="228" t="str">
        <f t="shared" si="3"/>
        <v>TCA / Turks and Caicos Islands (the)</v>
      </c>
    </row>
    <row r="230" spans="1:3" x14ac:dyDescent="0.25">
      <c r="A230" s="226" t="s">
        <v>2524</v>
      </c>
      <c r="B230" s="227" t="s">
        <v>2791</v>
      </c>
      <c r="C230" s="228" t="str">
        <f t="shared" si="3"/>
        <v>TUV / Tuvalu</v>
      </c>
    </row>
    <row r="231" spans="1:3" x14ac:dyDescent="0.25">
      <c r="A231" s="226" t="s">
        <v>2526</v>
      </c>
      <c r="B231" s="227" t="s">
        <v>2792</v>
      </c>
      <c r="C231" s="228" t="str">
        <f t="shared" si="3"/>
        <v>TUR / Türkiye</v>
      </c>
    </row>
    <row r="232" spans="1:3" x14ac:dyDescent="0.25">
      <c r="A232" s="226" t="s">
        <v>2528</v>
      </c>
      <c r="B232" s="227" t="s">
        <v>2793</v>
      </c>
      <c r="C232" s="228" t="str">
        <f t="shared" si="3"/>
        <v>UGA / Uganda</v>
      </c>
    </row>
    <row r="233" spans="1:3" x14ac:dyDescent="0.25">
      <c r="A233" s="226" t="s">
        <v>2530</v>
      </c>
      <c r="B233" s="227" t="s">
        <v>2794</v>
      </c>
      <c r="C233" s="228" t="str">
        <f t="shared" si="3"/>
        <v>UKR / Ukraine</v>
      </c>
    </row>
    <row r="234" spans="1:3" x14ac:dyDescent="0.25">
      <c r="A234" s="226" t="s">
        <v>2532</v>
      </c>
      <c r="B234" s="227" t="s">
        <v>2795</v>
      </c>
      <c r="C234" s="228" t="str">
        <f t="shared" si="3"/>
        <v>ARE / United Arab Emirates (the)</v>
      </c>
    </row>
    <row r="235" spans="1:3" ht="30" x14ac:dyDescent="0.25">
      <c r="A235" s="226" t="s">
        <v>2534</v>
      </c>
      <c r="B235" s="227" t="s">
        <v>2796</v>
      </c>
      <c r="C235" s="228" t="str">
        <f t="shared" si="3"/>
        <v>GBR / United Kingdom of Great Britain and Northern Ireland (the)</v>
      </c>
    </row>
    <row r="236" spans="1:3" ht="30" x14ac:dyDescent="0.25">
      <c r="A236" s="226" t="s">
        <v>2536</v>
      </c>
      <c r="B236" s="227" t="s">
        <v>2797</v>
      </c>
      <c r="C236" s="228" t="str">
        <f t="shared" si="3"/>
        <v>UMI / United States Minor Outlying Islands (the)</v>
      </c>
    </row>
    <row r="237" spans="1:3" x14ac:dyDescent="0.25">
      <c r="A237" s="226" t="s">
        <v>2538</v>
      </c>
      <c r="B237" s="227" t="s">
        <v>2798</v>
      </c>
      <c r="C237" s="228" t="str">
        <f t="shared" si="3"/>
        <v>USA / United States of America (the)</v>
      </c>
    </row>
    <row r="238" spans="1:3" x14ac:dyDescent="0.25">
      <c r="A238" s="226" t="s">
        <v>2540</v>
      </c>
      <c r="B238" s="227" t="s">
        <v>2799</v>
      </c>
      <c r="C238" s="228" t="str">
        <f t="shared" si="3"/>
        <v>URY / Uruguay</v>
      </c>
    </row>
    <row r="239" spans="1:3" x14ac:dyDescent="0.25">
      <c r="A239" s="226" t="s">
        <v>2542</v>
      </c>
      <c r="B239" s="227" t="s">
        <v>2800</v>
      </c>
      <c r="C239" s="228" t="str">
        <f t="shared" si="3"/>
        <v>UZB / Uzbekistan</v>
      </c>
    </row>
    <row r="240" spans="1:3" x14ac:dyDescent="0.25">
      <c r="A240" s="226" t="s">
        <v>2544</v>
      </c>
      <c r="B240" s="227" t="s">
        <v>2801</v>
      </c>
      <c r="C240" s="228" t="str">
        <f t="shared" si="3"/>
        <v>VUT / Vanuatu</v>
      </c>
    </row>
    <row r="241" spans="1:3" ht="30" x14ac:dyDescent="0.25">
      <c r="A241" s="226" t="s">
        <v>2546</v>
      </c>
      <c r="B241" s="227" t="s">
        <v>2802</v>
      </c>
      <c r="C241" s="228" t="str">
        <f t="shared" si="3"/>
        <v>VEN / Venezuela (Bolivarian Republic of)</v>
      </c>
    </row>
    <row r="242" spans="1:3" x14ac:dyDescent="0.25">
      <c r="A242" s="226" t="s">
        <v>2548</v>
      </c>
      <c r="B242" s="227" t="s">
        <v>2803</v>
      </c>
      <c r="C242" s="228" t="str">
        <f t="shared" si="3"/>
        <v>VNM / Viet Nam</v>
      </c>
    </row>
    <row r="243" spans="1:3" x14ac:dyDescent="0.25">
      <c r="A243" s="226" t="s">
        <v>2550</v>
      </c>
      <c r="B243" s="227" t="s">
        <v>2804</v>
      </c>
      <c r="C243" s="228" t="str">
        <f t="shared" si="3"/>
        <v>VGB / Virgin Islands (British)</v>
      </c>
    </row>
    <row r="244" spans="1:3" x14ac:dyDescent="0.25">
      <c r="A244" s="226" t="s">
        <v>2552</v>
      </c>
      <c r="B244" s="227" t="s">
        <v>2805</v>
      </c>
      <c r="C244" s="228" t="str">
        <f t="shared" si="3"/>
        <v>VIR / Virgin Islands (U.S.)</v>
      </c>
    </row>
    <row r="245" spans="1:3" x14ac:dyDescent="0.25">
      <c r="A245" s="226" t="s">
        <v>2554</v>
      </c>
      <c r="B245" s="227" t="s">
        <v>2806</v>
      </c>
      <c r="C245" s="228" t="str">
        <f t="shared" si="3"/>
        <v>WLF / Wallis and Futuna</v>
      </c>
    </row>
    <row r="246" spans="1:3" x14ac:dyDescent="0.25">
      <c r="A246" s="226" t="s">
        <v>2556</v>
      </c>
      <c r="B246" s="227" t="s">
        <v>2807</v>
      </c>
      <c r="C246" s="228" t="str">
        <f t="shared" si="3"/>
        <v>ESH / Western Sahara</v>
      </c>
    </row>
    <row r="247" spans="1:3" x14ac:dyDescent="0.25">
      <c r="A247" s="226" t="s">
        <v>2558</v>
      </c>
      <c r="B247" s="227" t="s">
        <v>2808</v>
      </c>
      <c r="C247" s="228" t="str">
        <f t="shared" si="3"/>
        <v>YEM / Yemen</v>
      </c>
    </row>
    <row r="248" spans="1:3" x14ac:dyDescent="0.25">
      <c r="A248" s="226" t="s">
        <v>2560</v>
      </c>
      <c r="B248" s="227" t="s">
        <v>2809</v>
      </c>
      <c r="C248" s="228" t="str">
        <f t="shared" si="3"/>
        <v>ZMB / Zambia</v>
      </c>
    </row>
    <row r="249" spans="1:3" x14ac:dyDescent="0.25">
      <c r="A249" s="226" t="s">
        <v>2562</v>
      </c>
      <c r="B249" s="227" t="s">
        <v>2810</v>
      </c>
      <c r="C249" s="228" t="str">
        <f t="shared" si="3"/>
        <v>ZWE / Zimbabwe</v>
      </c>
    </row>
    <row r="250" spans="1:3" x14ac:dyDescent="0.25">
      <c r="A250" s="229" t="s">
        <v>2819</v>
      </c>
      <c r="B250" s="227" t="s">
        <v>2820</v>
      </c>
      <c r="C250" s="228" t="str">
        <f t="shared" si="3"/>
        <v>BQAQ / British Antarctic Territory</v>
      </c>
    </row>
    <row r="251" spans="1:3" x14ac:dyDescent="0.25">
      <c r="A251" s="229" t="s">
        <v>2821</v>
      </c>
      <c r="B251" s="227" t="s">
        <v>2822</v>
      </c>
      <c r="C251" s="228" t="str">
        <f t="shared" si="3"/>
        <v>BYAA / Byelorussian SSR</v>
      </c>
    </row>
    <row r="252" spans="1:3" x14ac:dyDescent="0.25">
      <c r="A252" s="229" t="s">
        <v>2823</v>
      </c>
      <c r="B252" s="227" t="s">
        <v>2824</v>
      </c>
      <c r="C252" s="228" t="str">
        <f t="shared" si="3"/>
        <v>CTKI / Canton and Enderbury Islands</v>
      </c>
    </row>
    <row r="253" spans="1:3" x14ac:dyDescent="0.25">
      <c r="A253" s="229" t="s">
        <v>2825</v>
      </c>
      <c r="B253" s="227" t="s">
        <v>2826</v>
      </c>
      <c r="C253" s="228" t="str">
        <f t="shared" si="3"/>
        <v>CSHH / Czechoslovakia</v>
      </c>
    </row>
    <row r="254" spans="1:3" x14ac:dyDescent="0.25">
      <c r="A254" s="229" t="s">
        <v>2827</v>
      </c>
      <c r="B254" s="227" t="s">
        <v>2828</v>
      </c>
      <c r="C254" s="228" t="str">
        <f t="shared" si="3"/>
        <v>DYBJ / Dahomey</v>
      </c>
    </row>
    <row r="255" spans="1:3" x14ac:dyDescent="0.25">
      <c r="A255" s="229" t="s">
        <v>2829</v>
      </c>
      <c r="B255" s="227" t="s">
        <v>2830</v>
      </c>
      <c r="C255" s="228" t="str">
        <f t="shared" si="3"/>
        <v>NQAQ / Dronning Maud Land</v>
      </c>
    </row>
    <row r="256" spans="1:3" x14ac:dyDescent="0.25">
      <c r="A256" s="229" t="s">
        <v>2831</v>
      </c>
      <c r="B256" s="227" t="s">
        <v>2832</v>
      </c>
      <c r="C256" s="228" t="str">
        <f t="shared" si="3"/>
        <v>AIDJ / French Afars and Issas</v>
      </c>
    </row>
    <row r="257" spans="1:3" ht="30" x14ac:dyDescent="0.25">
      <c r="A257" s="229" t="s">
        <v>2833</v>
      </c>
      <c r="B257" s="227" t="s">
        <v>2834</v>
      </c>
      <c r="C257" s="228" t="str">
        <f t="shared" ref="C257:C271" si="4">B257&amp;" / "&amp;A257</f>
        <v>FQHH / French Southern and Antarctic Territories</v>
      </c>
    </row>
    <row r="258" spans="1:3" x14ac:dyDescent="0.25">
      <c r="A258" s="229" t="s">
        <v>2835</v>
      </c>
      <c r="B258" s="227" t="s">
        <v>2836</v>
      </c>
      <c r="C258" s="228" t="str">
        <f t="shared" si="4"/>
        <v>DDDE / German Democratic Republic</v>
      </c>
    </row>
    <row r="259" spans="1:3" x14ac:dyDescent="0.25">
      <c r="A259" s="229" t="s">
        <v>2837</v>
      </c>
      <c r="B259" s="227" t="s">
        <v>2838</v>
      </c>
      <c r="C259" s="228" t="str">
        <f t="shared" si="4"/>
        <v>GEHH / Gilbert and Ellice Islands</v>
      </c>
    </row>
    <row r="260" spans="1:3" x14ac:dyDescent="0.25">
      <c r="A260" s="229" t="s">
        <v>2839</v>
      </c>
      <c r="B260" s="227" t="s">
        <v>2840</v>
      </c>
      <c r="C260" s="228" t="str">
        <f t="shared" si="4"/>
        <v>JTUM / Johnston Island</v>
      </c>
    </row>
    <row r="261" spans="1:3" x14ac:dyDescent="0.25">
      <c r="A261" s="229" t="s">
        <v>2841</v>
      </c>
      <c r="B261" s="227" t="s">
        <v>2842</v>
      </c>
      <c r="C261" s="228" t="str">
        <f t="shared" si="4"/>
        <v>MIUM / Midway Islands</v>
      </c>
    </row>
    <row r="262" spans="1:3" x14ac:dyDescent="0.25">
      <c r="A262" s="229" t="s">
        <v>2843</v>
      </c>
      <c r="B262" s="227" t="s">
        <v>2844</v>
      </c>
      <c r="C262" s="228" t="str">
        <f t="shared" si="4"/>
        <v>NHVU / New Hebrides</v>
      </c>
    </row>
    <row r="263" spans="1:3" x14ac:dyDescent="0.25">
      <c r="A263" s="229" t="s">
        <v>2845</v>
      </c>
      <c r="B263" s="227" t="s">
        <v>2846</v>
      </c>
      <c r="C263" s="228" t="str">
        <f t="shared" si="4"/>
        <v>PCHH / Pacific Islands (Trust Territory)</v>
      </c>
    </row>
    <row r="264" spans="1:3" x14ac:dyDescent="0.25">
      <c r="A264" s="229" t="s">
        <v>2847</v>
      </c>
      <c r="B264" s="227" t="s">
        <v>2848</v>
      </c>
      <c r="C264" s="228" t="str">
        <f t="shared" si="4"/>
        <v>PZPA / Panama Canal Zone</v>
      </c>
    </row>
    <row r="265" spans="1:3" x14ac:dyDescent="0.25">
      <c r="A265" s="229" t="s">
        <v>2849</v>
      </c>
      <c r="B265" s="227" t="s">
        <v>2850</v>
      </c>
      <c r="C265" s="228" t="str">
        <f t="shared" si="4"/>
        <v>SKIN / Sikkim</v>
      </c>
    </row>
    <row r="266" spans="1:3" x14ac:dyDescent="0.25">
      <c r="A266" s="229" t="s">
        <v>2851</v>
      </c>
      <c r="B266" s="227" t="s">
        <v>2852</v>
      </c>
      <c r="C266" s="228" t="str">
        <f t="shared" si="4"/>
        <v>RHZW / Southern Rhodesia</v>
      </c>
    </row>
    <row r="267" spans="1:3" ht="30" x14ac:dyDescent="0.25">
      <c r="A267" s="229" t="s">
        <v>2853</v>
      </c>
      <c r="B267" s="227" t="s">
        <v>2854</v>
      </c>
      <c r="C267" s="228" t="str">
        <f t="shared" si="4"/>
        <v>PUUM / United States Miscellaneous Pacific Islands</v>
      </c>
    </row>
    <row r="268" spans="1:3" x14ac:dyDescent="0.25">
      <c r="A268" s="229" t="s">
        <v>2855</v>
      </c>
      <c r="B268" s="227" t="s">
        <v>2856</v>
      </c>
      <c r="C268" s="228" t="str">
        <f t="shared" si="4"/>
        <v>HVBF / Upper Volta</v>
      </c>
    </row>
    <row r="269" spans="1:3" ht="30" x14ac:dyDescent="0.25">
      <c r="A269" s="229" t="s">
        <v>2857</v>
      </c>
      <c r="B269" s="227" t="s">
        <v>2858</v>
      </c>
      <c r="C269" s="228" t="str">
        <f t="shared" si="4"/>
        <v>VDVN / Viet-Nam, Democratic Republic of</v>
      </c>
    </row>
    <row r="270" spans="1:3" x14ac:dyDescent="0.25">
      <c r="A270" s="229" t="s">
        <v>2859</v>
      </c>
      <c r="B270" s="227" t="s">
        <v>2860</v>
      </c>
      <c r="C270" s="228" t="str">
        <f t="shared" si="4"/>
        <v>WKUM / Wake Island</v>
      </c>
    </row>
    <row r="271" spans="1:3" x14ac:dyDescent="0.25">
      <c r="A271" s="229" t="s">
        <v>2861</v>
      </c>
      <c r="B271" s="227" t="s">
        <v>2862</v>
      </c>
      <c r="C271" s="228" t="str">
        <f t="shared" si="4"/>
        <v>YDYE / Yemen, Democratic</v>
      </c>
    </row>
  </sheetData>
  <pageMargins left="0.7" right="0.7" top="0.75" bottom="0.75" header="0.511811023622047" footer="0.511811023622047"/>
  <pageSetup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406"/>
  <sheetViews>
    <sheetView showGridLines="0" zoomScale="60" zoomScaleNormal="60" workbookViewId="0"/>
  </sheetViews>
  <sheetFormatPr baseColWidth="10" defaultColWidth="9.140625" defaultRowHeight="15" x14ac:dyDescent="0.25"/>
  <cols>
    <col min="1" max="1" width="9.7109375" style="230" customWidth="1"/>
    <col min="2" max="2" width="68.5703125" style="4" customWidth="1"/>
    <col min="3" max="3" width="67.42578125" style="4" customWidth="1"/>
    <col min="4" max="4" width="44.5703125" style="4" customWidth="1"/>
  </cols>
  <sheetData>
    <row r="1" spans="1:3" x14ac:dyDescent="0.25">
      <c r="A1" s="231" t="s">
        <v>2863</v>
      </c>
      <c r="B1" s="232" t="s">
        <v>2864</v>
      </c>
      <c r="C1" s="225" t="str">
        <f t="shared" ref="C1:C64" si="0">A1&amp;" / "&amp;B1</f>
        <v>1A / Drum, steel</v>
      </c>
    </row>
    <row r="2" spans="1:3" x14ac:dyDescent="0.25">
      <c r="A2" s="231" t="s">
        <v>2865</v>
      </c>
      <c r="B2" s="232" t="s">
        <v>2866</v>
      </c>
      <c r="C2" s="225" t="str">
        <f t="shared" si="0"/>
        <v>1B / Drum, aluminium</v>
      </c>
    </row>
    <row r="3" spans="1:3" x14ac:dyDescent="0.25">
      <c r="A3" s="231" t="s">
        <v>2867</v>
      </c>
      <c r="B3" s="232" t="s">
        <v>2868</v>
      </c>
      <c r="C3" s="225" t="str">
        <f t="shared" si="0"/>
        <v>1D / Drum, plywood</v>
      </c>
    </row>
    <row r="4" spans="1:3" x14ac:dyDescent="0.25">
      <c r="A4" s="231" t="s">
        <v>2869</v>
      </c>
      <c r="B4" s="232" t="s">
        <v>2870</v>
      </c>
      <c r="C4" s="225" t="str">
        <f t="shared" si="0"/>
        <v>1F / Container, flexible</v>
      </c>
    </row>
    <row r="5" spans="1:3" x14ac:dyDescent="0.25">
      <c r="A5" s="231" t="s">
        <v>2871</v>
      </c>
      <c r="B5" s="232" t="s">
        <v>2872</v>
      </c>
      <c r="C5" s="225" t="str">
        <f t="shared" si="0"/>
        <v>1G / Drum, fibre</v>
      </c>
    </row>
    <row r="6" spans="1:3" x14ac:dyDescent="0.25">
      <c r="A6" s="231" t="s">
        <v>2873</v>
      </c>
      <c r="B6" s="232" t="s">
        <v>2874</v>
      </c>
      <c r="C6" s="225" t="str">
        <f t="shared" si="0"/>
        <v>1W / Drum, wooden</v>
      </c>
    </row>
    <row r="7" spans="1:3" x14ac:dyDescent="0.25">
      <c r="A7" s="231" t="s">
        <v>2875</v>
      </c>
      <c r="B7" s="232" t="s">
        <v>2876</v>
      </c>
      <c r="C7" s="225" t="str">
        <f t="shared" si="0"/>
        <v>2C / Barrel, wooden</v>
      </c>
    </row>
    <row r="8" spans="1:3" x14ac:dyDescent="0.25">
      <c r="A8" s="231" t="s">
        <v>2877</v>
      </c>
      <c r="B8" s="232" t="s">
        <v>2878</v>
      </c>
      <c r="C8" s="225" t="str">
        <f t="shared" si="0"/>
        <v>3A / Jerrican, steel</v>
      </c>
    </row>
    <row r="9" spans="1:3" x14ac:dyDescent="0.25">
      <c r="A9" s="231" t="s">
        <v>2879</v>
      </c>
      <c r="B9" s="232" t="s">
        <v>2880</v>
      </c>
      <c r="C9" s="225" t="str">
        <f t="shared" si="0"/>
        <v>3H / Jerrican, plastic</v>
      </c>
    </row>
    <row r="10" spans="1:3" x14ac:dyDescent="0.25">
      <c r="A10" s="231">
        <v>43</v>
      </c>
      <c r="B10" s="232" t="s">
        <v>2881</v>
      </c>
      <c r="C10" s="225" t="str">
        <f t="shared" si="0"/>
        <v>43 / Bag, super bulk</v>
      </c>
    </row>
    <row r="11" spans="1:3" x14ac:dyDescent="0.25">
      <c r="A11" s="231">
        <v>44</v>
      </c>
      <c r="B11" s="232" t="s">
        <v>2882</v>
      </c>
      <c r="C11" s="225" t="str">
        <f t="shared" si="0"/>
        <v>44 / Bag, polybag</v>
      </c>
    </row>
    <row r="12" spans="1:3" x14ac:dyDescent="0.25">
      <c r="A12" s="231" t="s">
        <v>2883</v>
      </c>
      <c r="B12" s="232" t="s">
        <v>2884</v>
      </c>
      <c r="C12" s="225" t="str">
        <f t="shared" si="0"/>
        <v>4A / Box, steel</v>
      </c>
    </row>
    <row r="13" spans="1:3" x14ac:dyDescent="0.25">
      <c r="A13" s="231" t="s">
        <v>2885</v>
      </c>
      <c r="B13" s="232" t="s">
        <v>2886</v>
      </c>
      <c r="C13" s="225" t="str">
        <f t="shared" si="0"/>
        <v>4B / Box, aluminium</v>
      </c>
    </row>
    <row r="14" spans="1:3" x14ac:dyDescent="0.25">
      <c r="A14" s="231" t="s">
        <v>2887</v>
      </c>
      <c r="B14" s="232" t="s">
        <v>2888</v>
      </c>
      <c r="C14" s="225" t="str">
        <f t="shared" si="0"/>
        <v>4C / Box, natural wood</v>
      </c>
    </row>
    <row r="15" spans="1:3" x14ac:dyDescent="0.25">
      <c r="A15" s="231" t="s">
        <v>2889</v>
      </c>
      <c r="B15" s="232" t="s">
        <v>2890</v>
      </c>
      <c r="C15" s="225" t="str">
        <f t="shared" si="0"/>
        <v>4D / Box, plywood</v>
      </c>
    </row>
    <row r="16" spans="1:3" x14ac:dyDescent="0.25">
      <c r="A16" s="231" t="s">
        <v>2891</v>
      </c>
      <c r="B16" s="232" t="s">
        <v>2892</v>
      </c>
      <c r="C16" s="225" t="str">
        <f t="shared" si="0"/>
        <v>4F / Box, reconstituted wood</v>
      </c>
    </row>
    <row r="17" spans="1:3" x14ac:dyDescent="0.25">
      <c r="A17" s="231" t="s">
        <v>2893</v>
      </c>
      <c r="B17" s="232" t="s">
        <v>2894</v>
      </c>
      <c r="C17" s="225" t="str">
        <f t="shared" si="0"/>
        <v>4G / Box, fibreboard</v>
      </c>
    </row>
    <row r="18" spans="1:3" x14ac:dyDescent="0.25">
      <c r="A18" s="231" t="s">
        <v>2895</v>
      </c>
      <c r="B18" s="232" t="s">
        <v>2896</v>
      </c>
      <c r="C18" s="225" t="str">
        <f t="shared" si="0"/>
        <v>4H / Box, plastic</v>
      </c>
    </row>
    <row r="19" spans="1:3" x14ac:dyDescent="0.25">
      <c r="A19" s="231" t="s">
        <v>2897</v>
      </c>
      <c r="B19" s="232" t="s">
        <v>2898</v>
      </c>
      <c r="C19" s="225" t="str">
        <f t="shared" si="0"/>
        <v>5H / Bag, woven plastic</v>
      </c>
    </row>
    <row r="20" spans="1:3" x14ac:dyDescent="0.25">
      <c r="A20" s="231" t="s">
        <v>2899</v>
      </c>
      <c r="B20" s="232" t="s">
        <v>2900</v>
      </c>
      <c r="C20" s="225" t="str">
        <f t="shared" si="0"/>
        <v xml:space="preserve">5L / Bag, textile </v>
      </c>
    </row>
    <row r="21" spans="1:3" x14ac:dyDescent="0.25">
      <c r="A21" s="231" t="s">
        <v>2901</v>
      </c>
      <c r="B21" s="232" t="s">
        <v>2902</v>
      </c>
      <c r="C21" s="225" t="str">
        <f t="shared" si="0"/>
        <v xml:space="preserve">5M / Bag, paper </v>
      </c>
    </row>
    <row r="22" spans="1:3" x14ac:dyDescent="0.25">
      <c r="A22" s="231" t="s">
        <v>2903</v>
      </c>
      <c r="B22" s="232" t="s">
        <v>2904</v>
      </c>
      <c r="C22" s="225" t="str">
        <f t="shared" si="0"/>
        <v>6H / Composite packaging, plastic receptacle</v>
      </c>
    </row>
    <row r="23" spans="1:3" x14ac:dyDescent="0.25">
      <c r="A23" s="231" t="s">
        <v>2905</v>
      </c>
      <c r="B23" s="232" t="s">
        <v>2906</v>
      </c>
      <c r="C23" s="225" t="str">
        <f t="shared" si="0"/>
        <v>6P / Composite packaging, glass receptacle</v>
      </c>
    </row>
    <row r="24" spans="1:3" x14ac:dyDescent="0.25">
      <c r="A24" s="231" t="s">
        <v>2907</v>
      </c>
      <c r="B24" s="232" t="s">
        <v>2908</v>
      </c>
      <c r="C24" s="225" t="str">
        <f t="shared" si="0"/>
        <v>7A / Case, car</v>
      </c>
    </row>
    <row r="25" spans="1:3" x14ac:dyDescent="0.25">
      <c r="A25" s="231" t="s">
        <v>2909</v>
      </c>
      <c r="B25" s="232" t="s">
        <v>2910</v>
      </c>
      <c r="C25" s="225" t="str">
        <f t="shared" si="0"/>
        <v>7B / Case, wooden</v>
      </c>
    </row>
    <row r="26" spans="1:3" x14ac:dyDescent="0.25">
      <c r="A26" s="231" t="s">
        <v>2911</v>
      </c>
      <c r="B26" s="232" t="s">
        <v>2912</v>
      </c>
      <c r="C26" s="225" t="str">
        <f t="shared" si="0"/>
        <v>8A / Pallet, wooden</v>
      </c>
    </row>
    <row r="27" spans="1:3" x14ac:dyDescent="0.25">
      <c r="A27" s="231" t="s">
        <v>2913</v>
      </c>
      <c r="B27" s="232" t="s">
        <v>2914</v>
      </c>
      <c r="C27" s="225" t="str">
        <f t="shared" si="0"/>
        <v>8B / Crate, wooden</v>
      </c>
    </row>
    <row r="28" spans="1:3" x14ac:dyDescent="0.25">
      <c r="A28" s="231" t="s">
        <v>2915</v>
      </c>
      <c r="B28" s="232" t="s">
        <v>2916</v>
      </c>
      <c r="C28" s="225" t="str">
        <f t="shared" si="0"/>
        <v>8C / Bundle, wooden</v>
      </c>
    </row>
    <row r="29" spans="1:3" x14ac:dyDescent="0.25">
      <c r="A29" s="231" t="s">
        <v>2917</v>
      </c>
      <c r="B29" s="232" t="s">
        <v>2918</v>
      </c>
      <c r="C29" s="225" t="str">
        <f t="shared" si="0"/>
        <v>AA / Intermediate bulk container, rigid plastic</v>
      </c>
    </row>
    <row r="30" spans="1:3" x14ac:dyDescent="0.25">
      <c r="A30" s="231" t="s">
        <v>2919</v>
      </c>
      <c r="B30" s="232" t="s">
        <v>2920</v>
      </c>
      <c r="C30" s="225" t="str">
        <f t="shared" si="0"/>
        <v xml:space="preserve">AB / Receptacle, fibre </v>
      </c>
    </row>
    <row r="31" spans="1:3" x14ac:dyDescent="0.25">
      <c r="A31" s="231" t="s">
        <v>2921</v>
      </c>
      <c r="B31" s="232" t="s">
        <v>2922</v>
      </c>
      <c r="C31" s="225" t="str">
        <f t="shared" si="0"/>
        <v xml:space="preserve">AC / Receptacle, paper </v>
      </c>
    </row>
    <row r="32" spans="1:3" x14ac:dyDescent="0.25">
      <c r="A32" s="231" t="s">
        <v>2078</v>
      </c>
      <c r="B32" s="232" t="s">
        <v>2923</v>
      </c>
      <c r="C32" s="225" t="str">
        <f t="shared" si="0"/>
        <v xml:space="preserve">AD / Receptacle, wooden </v>
      </c>
    </row>
    <row r="33" spans="1:3" x14ac:dyDescent="0.25">
      <c r="A33" s="231" t="s">
        <v>2533</v>
      </c>
      <c r="B33" s="232" t="s">
        <v>2924</v>
      </c>
      <c r="C33" s="225" t="str">
        <f t="shared" si="0"/>
        <v>AE / Aerosol</v>
      </c>
    </row>
    <row r="34" spans="1:3" x14ac:dyDescent="0.25">
      <c r="A34" s="231" t="s">
        <v>2068</v>
      </c>
      <c r="B34" s="232" t="s">
        <v>2925</v>
      </c>
      <c r="C34" s="225" t="str">
        <f t="shared" si="0"/>
        <v xml:space="preserve">AF / Pallet, modular, collars 80cms * 60cms </v>
      </c>
    </row>
    <row r="35" spans="1:3" x14ac:dyDescent="0.25">
      <c r="A35" s="231" t="s">
        <v>2086</v>
      </c>
      <c r="B35" s="232" t="s">
        <v>2926</v>
      </c>
      <c r="C35" s="225" t="str">
        <f t="shared" si="0"/>
        <v xml:space="preserve">AG / Pallet, shrinkwrapped </v>
      </c>
    </row>
    <row r="36" spans="1:3" x14ac:dyDescent="0.25">
      <c r="A36" s="231" t="s">
        <v>2927</v>
      </c>
      <c r="B36" s="232" t="s">
        <v>2928</v>
      </c>
      <c r="C36" s="225" t="str">
        <f t="shared" si="0"/>
        <v xml:space="preserve">AH / Pallet, 100cms * 110cms </v>
      </c>
    </row>
    <row r="37" spans="1:3" x14ac:dyDescent="0.25">
      <c r="A37" s="231" t="s">
        <v>2082</v>
      </c>
      <c r="B37" s="232" t="s">
        <v>2929</v>
      </c>
      <c r="C37" s="225" t="str">
        <f t="shared" si="0"/>
        <v>AI / Clamshell</v>
      </c>
    </row>
    <row r="38" spans="1:3" x14ac:dyDescent="0.25">
      <c r="A38" s="231" t="s">
        <v>2930</v>
      </c>
      <c r="B38" s="232" t="s">
        <v>2931</v>
      </c>
      <c r="C38" s="225" t="str">
        <f t="shared" si="0"/>
        <v>AJ / Cone</v>
      </c>
    </row>
    <row r="39" spans="1:3" x14ac:dyDescent="0.25">
      <c r="A39" s="231" t="s">
        <v>2072</v>
      </c>
      <c r="B39" s="232" t="s">
        <v>2932</v>
      </c>
      <c r="C39" s="225" t="str">
        <f t="shared" si="0"/>
        <v>AL / Ball</v>
      </c>
    </row>
    <row r="40" spans="1:3" x14ac:dyDescent="0.25">
      <c r="A40" s="231" t="s">
        <v>2090</v>
      </c>
      <c r="B40" s="232" t="s">
        <v>2933</v>
      </c>
      <c r="C40" s="225" t="str">
        <f t="shared" si="0"/>
        <v xml:space="preserve">AM / Ampoule, non-protected </v>
      </c>
    </row>
    <row r="41" spans="1:3" x14ac:dyDescent="0.25">
      <c r="A41" s="231" t="s">
        <v>2934</v>
      </c>
      <c r="B41" s="232" t="s">
        <v>2935</v>
      </c>
      <c r="C41" s="225" t="str">
        <f t="shared" si="0"/>
        <v xml:space="preserve">AP / Ampoule, protected </v>
      </c>
    </row>
    <row r="42" spans="1:3" x14ac:dyDescent="0.25">
      <c r="A42" s="231" t="s">
        <v>2096</v>
      </c>
      <c r="B42" s="232" t="s">
        <v>2936</v>
      </c>
      <c r="C42" s="225" t="str">
        <f t="shared" si="0"/>
        <v xml:space="preserve">AT / Atomizer </v>
      </c>
    </row>
    <row r="43" spans="1:3" x14ac:dyDescent="0.25">
      <c r="A43" s="231" t="s">
        <v>2937</v>
      </c>
      <c r="B43" s="232" t="s">
        <v>2938</v>
      </c>
      <c r="C43" s="225" t="str">
        <f t="shared" si="0"/>
        <v>AV / Capsule</v>
      </c>
    </row>
    <row r="44" spans="1:3" x14ac:dyDescent="0.25">
      <c r="A44" s="231" t="s">
        <v>2939</v>
      </c>
      <c r="B44" s="232" t="s">
        <v>2940</v>
      </c>
      <c r="C44" s="225" t="str">
        <f t="shared" si="0"/>
        <v>B4 / Belt</v>
      </c>
    </row>
    <row r="45" spans="1:3" x14ac:dyDescent="0.25">
      <c r="A45" s="231" t="s">
        <v>2124</v>
      </c>
      <c r="B45" s="232" t="s">
        <v>2941</v>
      </c>
      <c r="C45" s="225" t="str">
        <f t="shared" si="0"/>
        <v xml:space="preserve">BA / Barrel </v>
      </c>
    </row>
    <row r="46" spans="1:3" x14ac:dyDescent="0.25">
      <c r="A46" s="231" t="s">
        <v>2106</v>
      </c>
      <c r="B46" s="232" t="s">
        <v>2942</v>
      </c>
      <c r="C46" s="225" t="str">
        <f t="shared" si="0"/>
        <v xml:space="preserve">BB / Bobbin </v>
      </c>
    </row>
    <row r="47" spans="1:3" x14ac:dyDescent="0.25">
      <c r="A47" s="231" t="s">
        <v>2943</v>
      </c>
      <c r="B47" s="232" t="s">
        <v>2944</v>
      </c>
      <c r="C47" s="225" t="str">
        <f t="shared" si="0"/>
        <v xml:space="preserve">BC / Bottlecrate / bottlerack </v>
      </c>
    </row>
    <row r="48" spans="1:3" x14ac:dyDescent="0.25">
      <c r="A48" s="231" t="s">
        <v>2104</v>
      </c>
      <c r="B48" s="232" t="s">
        <v>2945</v>
      </c>
      <c r="C48" s="225" t="str">
        <f t="shared" si="0"/>
        <v>BD / Board</v>
      </c>
    </row>
    <row r="49" spans="1:3" x14ac:dyDescent="0.25">
      <c r="A49" s="231" t="s">
        <v>2110</v>
      </c>
      <c r="B49" s="232" t="s">
        <v>2946</v>
      </c>
      <c r="C49" s="225" t="str">
        <f t="shared" si="0"/>
        <v xml:space="preserve">BE / Bundle </v>
      </c>
    </row>
    <row r="50" spans="1:3" x14ac:dyDescent="0.25">
      <c r="A50" s="231" t="s">
        <v>2138</v>
      </c>
      <c r="B50" s="232" t="s">
        <v>2947</v>
      </c>
      <c r="C50" s="225" t="str">
        <f t="shared" si="0"/>
        <v xml:space="preserve">BF / Balloon, non-protected </v>
      </c>
    </row>
    <row r="51" spans="1:3" x14ac:dyDescent="0.25">
      <c r="A51" s="231" t="s">
        <v>2136</v>
      </c>
      <c r="B51" s="232" t="s">
        <v>2948</v>
      </c>
      <c r="C51" s="225" t="str">
        <f t="shared" si="0"/>
        <v>BG / Bag</v>
      </c>
    </row>
    <row r="52" spans="1:3" x14ac:dyDescent="0.25">
      <c r="A52" s="231" t="s">
        <v>2102</v>
      </c>
      <c r="B52" s="232" t="s">
        <v>2949</v>
      </c>
      <c r="C52" s="225" t="str">
        <f t="shared" si="0"/>
        <v>BH / Bunch</v>
      </c>
    </row>
    <row r="53" spans="1:3" x14ac:dyDescent="0.25">
      <c r="A53" s="231" t="s">
        <v>2140</v>
      </c>
      <c r="B53" s="232" t="s">
        <v>2950</v>
      </c>
      <c r="C53" s="225" t="str">
        <f t="shared" si="0"/>
        <v>BI / Bin</v>
      </c>
    </row>
    <row r="54" spans="1:3" x14ac:dyDescent="0.25">
      <c r="A54" s="231" t="s">
        <v>2114</v>
      </c>
      <c r="B54" s="232" t="s">
        <v>2951</v>
      </c>
      <c r="C54" s="225" t="str">
        <f t="shared" si="0"/>
        <v xml:space="preserve">BJ / Bucket </v>
      </c>
    </row>
    <row r="55" spans="1:3" x14ac:dyDescent="0.25">
      <c r="A55" s="231" t="s">
        <v>2952</v>
      </c>
      <c r="B55" s="232" t="s">
        <v>2953</v>
      </c>
      <c r="C55" s="225" t="str">
        <f t="shared" si="0"/>
        <v xml:space="preserve">BK / Basket </v>
      </c>
    </row>
    <row r="56" spans="1:3" x14ac:dyDescent="0.25">
      <c r="A56" s="231" t="s">
        <v>2437</v>
      </c>
      <c r="B56" s="232" t="s">
        <v>2954</v>
      </c>
      <c r="C56" s="225" t="str">
        <f t="shared" si="0"/>
        <v xml:space="preserve">BL / Bale, compressed </v>
      </c>
    </row>
    <row r="57" spans="1:3" x14ac:dyDescent="0.25">
      <c r="A57" s="231" t="s">
        <v>2116</v>
      </c>
      <c r="B57" s="232" t="s">
        <v>2955</v>
      </c>
      <c r="C57" s="225" t="str">
        <f t="shared" si="0"/>
        <v>BM / Basin</v>
      </c>
    </row>
    <row r="58" spans="1:3" x14ac:dyDescent="0.25">
      <c r="A58" s="231" t="s">
        <v>2134</v>
      </c>
      <c r="B58" s="232" t="s">
        <v>2956</v>
      </c>
      <c r="C58" s="225" t="str">
        <f t="shared" si="0"/>
        <v xml:space="preserve">BN / Bale, non-compressed </v>
      </c>
    </row>
    <row r="59" spans="1:3" x14ac:dyDescent="0.25">
      <c r="A59" s="231" t="s">
        <v>2120</v>
      </c>
      <c r="B59" s="232" t="s">
        <v>2957</v>
      </c>
      <c r="C59" s="225" t="str">
        <f t="shared" si="0"/>
        <v xml:space="preserve">BO / Bottle, non-protected, cylindrical </v>
      </c>
    </row>
    <row r="60" spans="1:3" x14ac:dyDescent="0.25">
      <c r="A60" s="231" t="s">
        <v>2958</v>
      </c>
      <c r="B60" s="232" t="s">
        <v>2959</v>
      </c>
      <c r="C60" s="225" t="str">
        <f t="shared" si="0"/>
        <v xml:space="preserve">BP / Balloon, protected </v>
      </c>
    </row>
    <row r="61" spans="1:3" x14ac:dyDescent="0.25">
      <c r="A61" s="231" t="s">
        <v>2122</v>
      </c>
      <c r="B61" s="232" t="s">
        <v>2960</v>
      </c>
      <c r="C61" s="225" t="str">
        <f t="shared" si="0"/>
        <v>BQ / Bottle, protected cylindrical</v>
      </c>
    </row>
    <row r="62" spans="1:3" x14ac:dyDescent="0.25">
      <c r="A62" s="231" t="s">
        <v>2130</v>
      </c>
      <c r="B62" s="232" t="s">
        <v>2961</v>
      </c>
      <c r="C62" s="225" t="str">
        <f t="shared" si="0"/>
        <v>BR / Bar</v>
      </c>
    </row>
    <row r="63" spans="1:3" x14ac:dyDescent="0.25">
      <c r="A63" s="231" t="s">
        <v>2100</v>
      </c>
      <c r="B63" s="232" t="s">
        <v>2962</v>
      </c>
      <c r="C63" s="225" t="str">
        <f t="shared" si="0"/>
        <v xml:space="preserve">BS / Bottle, non-protected, bulbous </v>
      </c>
    </row>
    <row r="64" spans="1:3" x14ac:dyDescent="0.25">
      <c r="A64" s="231" t="s">
        <v>2118</v>
      </c>
      <c r="B64" s="232" t="s">
        <v>2963</v>
      </c>
      <c r="C64" s="225" t="str">
        <f t="shared" si="0"/>
        <v xml:space="preserve">BT / Bolt </v>
      </c>
    </row>
    <row r="65" spans="1:3" x14ac:dyDescent="0.25">
      <c r="A65" s="231" t="s">
        <v>2964</v>
      </c>
      <c r="B65" s="232" t="s">
        <v>2965</v>
      </c>
      <c r="C65" s="225" t="str">
        <f t="shared" ref="C65:C128" si="1">A65&amp;" / "&amp;B65</f>
        <v xml:space="preserve">BU / Butt </v>
      </c>
    </row>
    <row r="66" spans="1:3" x14ac:dyDescent="0.25">
      <c r="A66" s="231" t="s">
        <v>2128</v>
      </c>
      <c r="B66" s="232" t="s">
        <v>2966</v>
      </c>
      <c r="C66" s="225" t="str">
        <f t="shared" si="1"/>
        <v>BV / Bottle, protected bulbous</v>
      </c>
    </row>
    <row r="67" spans="1:3" x14ac:dyDescent="0.25">
      <c r="A67" s="231" t="s">
        <v>2126</v>
      </c>
      <c r="B67" s="232" t="s">
        <v>2967</v>
      </c>
      <c r="C67" s="225" t="str">
        <f t="shared" si="1"/>
        <v>BW / Box, for liquids</v>
      </c>
    </row>
    <row r="68" spans="1:3" x14ac:dyDescent="0.25">
      <c r="A68" s="231" t="s">
        <v>2968</v>
      </c>
      <c r="B68" s="232" t="s">
        <v>2969</v>
      </c>
      <c r="C68" s="225" t="str">
        <f t="shared" si="1"/>
        <v>BX / Box</v>
      </c>
    </row>
    <row r="69" spans="1:3" x14ac:dyDescent="0.25">
      <c r="A69" s="231" t="s">
        <v>2108</v>
      </c>
      <c r="B69" s="232" t="s">
        <v>2970</v>
      </c>
      <c r="C69" s="225" t="str">
        <f t="shared" si="1"/>
        <v xml:space="preserve">BY / Board, in bundle/bunch/truss </v>
      </c>
    </row>
    <row r="70" spans="1:3" x14ac:dyDescent="0.25">
      <c r="A70" s="231" t="s">
        <v>2112</v>
      </c>
      <c r="B70" s="232" t="s">
        <v>2971</v>
      </c>
      <c r="C70" s="225" t="str">
        <f t="shared" si="1"/>
        <v>BZ / Bars, in bundle/bunch/truss</v>
      </c>
    </row>
    <row r="71" spans="1:3" x14ac:dyDescent="0.25">
      <c r="A71" s="231" t="s">
        <v>2148</v>
      </c>
      <c r="B71" s="232" t="s">
        <v>2972</v>
      </c>
      <c r="C71" s="225" t="str">
        <f t="shared" si="1"/>
        <v xml:space="preserve">CA / Can, rectangular </v>
      </c>
    </row>
    <row r="72" spans="1:3" x14ac:dyDescent="0.25">
      <c r="A72" s="231" t="s">
        <v>2973</v>
      </c>
      <c r="B72" s="232" t="s">
        <v>2974</v>
      </c>
      <c r="C72" s="225" t="str">
        <f t="shared" si="1"/>
        <v>CB / Crate, beer</v>
      </c>
    </row>
    <row r="73" spans="1:3" x14ac:dyDescent="0.25">
      <c r="A73" s="231" t="s">
        <v>2162</v>
      </c>
      <c r="B73" s="232" t="s">
        <v>2975</v>
      </c>
      <c r="C73" s="225" t="str">
        <f t="shared" si="1"/>
        <v>CC / Churn</v>
      </c>
    </row>
    <row r="74" spans="1:3" x14ac:dyDescent="0.25">
      <c r="A74" s="231" t="s">
        <v>2168</v>
      </c>
      <c r="B74" s="232" t="s">
        <v>2976</v>
      </c>
      <c r="C74" s="225" t="str">
        <f t="shared" si="1"/>
        <v xml:space="preserve">CD / Can, with handle and spout </v>
      </c>
    </row>
    <row r="75" spans="1:3" x14ac:dyDescent="0.25">
      <c r="A75" s="231" t="s">
        <v>2977</v>
      </c>
      <c r="B75" s="232" t="s">
        <v>2978</v>
      </c>
      <c r="C75" s="225" t="str">
        <f t="shared" si="1"/>
        <v>CE / Creel</v>
      </c>
    </row>
    <row r="76" spans="1:3" x14ac:dyDescent="0.25">
      <c r="A76" s="231" t="s">
        <v>2152</v>
      </c>
      <c r="B76" s="232" t="s">
        <v>2979</v>
      </c>
      <c r="C76" s="225" t="str">
        <f t="shared" si="1"/>
        <v xml:space="preserve">CF / Coffer </v>
      </c>
    </row>
    <row r="77" spans="1:3" x14ac:dyDescent="0.25">
      <c r="A77" s="231" t="s">
        <v>2170</v>
      </c>
      <c r="B77" s="232" t="s">
        <v>2980</v>
      </c>
      <c r="C77" s="225" t="str">
        <f t="shared" si="1"/>
        <v xml:space="preserve">CG / Cage </v>
      </c>
    </row>
    <row r="78" spans="1:3" x14ac:dyDescent="0.25">
      <c r="A78" s="231" t="s">
        <v>2497</v>
      </c>
      <c r="B78" s="232" t="s">
        <v>2981</v>
      </c>
      <c r="C78" s="225" t="str">
        <f t="shared" si="1"/>
        <v>CH / Chest</v>
      </c>
    </row>
    <row r="79" spans="1:3" x14ac:dyDescent="0.25">
      <c r="A79" s="231" t="s">
        <v>2186</v>
      </c>
      <c r="B79" s="232" t="s">
        <v>2982</v>
      </c>
      <c r="C79" s="225" t="str">
        <f t="shared" si="1"/>
        <v xml:space="preserve">CI / Canister </v>
      </c>
    </row>
    <row r="80" spans="1:3" x14ac:dyDescent="0.25">
      <c r="A80" s="231" t="s">
        <v>2983</v>
      </c>
      <c r="B80" s="232" t="s">
        <v>2984</v>
      </c>
      <c r="C80" s="225" t="str">
        <f t="shared" si="1"/>
        <v xml:space="preserve">CJ / Coffin </v>
      </c>
    </row>
    <row r="81" spans="1:3" x14ac:dyDescent="0.25">
      <c r="A81" s="231" t="s">
        <v>2172</v>
      </c>
      <c r="B81" s="232" t="s">
        <v>2985</v>
      </c>
      <c r="C81" s="225" t="str">
        <f t="shared" si="1"/>
        <v xml:space="preserve">CK / Cask </v>
      </c>
    </row>
    <row r="82" spans="1:3" x14ac:dyDescent="0.25">
      <c r="A82" s="231" t="s">
        <v>2156</v>
      </c>
      <c r="B82" s="232" t="s">
        <v>2986</v>
      </c>
      <c r="C82" s="225" t="str">
        <f t="shared" si="1"/>
        <v xml:space="preserve">CL / Coil </v>
      </c>
    </row>
    <row r="83" spans="1:3" x14ac:dyDescent="0.25">
      <c r="A83" s="231" t="s">
        <v>2146</v>
      </c>
      <c r="B83" s="232" t="s">
        <v>2987</v>
      </c>
      <c r="C83" s="225" t="str">
        <f t="shared" si="1"/>
        <v>CM / Card</v>
      </c>
    </row>
    <row r="84" spans="1:3" x14ac:dyDescent="0.25">
      <c r="A84" s="231" t="s">
        <v>2158</v>
      </c>
      <c r="B84" s="232" t="s">
        <v>2988</v>
      </c>
      <c r="C84" s="225" t="str">
        <f t="shared" si="1"/>
        <v>CN / Container, not otherwise specified as transport equipment</v>
      </c>
    </row>
    <row r="85" spans="1:3" x14ac:dyDescent="0.25">
      <c r="A85" s="231" t="s">
        <v>2164</v>
      </c>
      <c r="B85" s="232" t="s">
        <v>2989</v>
      </c>
      <c r="C85" s="225" t="str">
        <f t="shared" si="1"/>
        <v>CO / Carboy, non-protected</v>
      </c>
    </row>
    <row r="86" spans="1:3" x14ac:dyDescent="0.25">
      <c r="A86" s="231" t="s">
        <v>2990</v>
      </c>
      <c r="B86" s="232" t="s">
        <v>2991</v>
      </c>
      <c r="C86" s="225" t="str">
        <f t="shared" si="1"/>
        <v>CP / Carboy, protected</v>
      </c>
    </row>
    <row r="87" spans="1:3" x14ac:dyDescent="0.25">
      <c r="A87" s="231" t="s">
        <v>2992</v>
      </c>
      <c r="B87" s="232" t="s">
        <v>2993</v>
      </c>
      <c r="C87" s="225" t="str">
        <f t="shared" si="1"/>
        <v>CQ / Cartridge</v>
      </c>
    </row>
    <row r="88" spans="1:3" x14ac:dyDescent="0.25">
      <c r="A88" s="231" t="s">
        <v>2174</v>
      </c>
      <c r="B88" s="232" t="s">
        <v>2994</v>
      </c>
      <c r="C88" s="225" t="str">
        <f t="shared" si="1"/>
        <v>CR / Crate</v>
      </c>
    </row>
    <row r="89" spans="1:3" x14ac:dyDescent="0.25">
      <c r="A89" s="231" t="s">
        <v>2995</v>
      </c>
      <c r="B89" s="232" t="s">
        <v>2996</v>
      </c>
      <c r="C89" s="225" t="str">
        <f t="shared" si="1"/>
        <v xml:space="preserve">CS / Case </v>
      </c>
    </row>
    <row r="90" spans="1:3" x14ac:dyDescent="0.25">
      <c r="A90" s="231" t="s">
        <v>2997</v>
      </c>
      <c r="B90" s="232" t="s">
        <v>2998</v>
      </c>
      <c r="C90" s="225" t="str">
        <f t="shared" si="1"/>
        <v xml:space="preserve">CT / Carton </v>
      </c>
    </row>
    <row r="91" spans="1:3" x14ac:dyDescent="0.25">
      <c r="A91" s="231" t="s">
        <v>2178</v>
      </c>
      <c r="B91" s="232" t="s">
        <v>2999</v>
      </c>
      <c r="C91" s="225" t="str">
        <f t="shared" si="1"/>
        <v>CU / Cup</v>
      </c>
    </row>
    <row r="92" spans="1:3" x14ac:dyDescent="0.25">
      <c r="A92" s="231" t="s">
        <v>2142</v>
      </c>
      <c r="B92" s="232" t="s">
        <v>3000</v>
      </c>
      <c r="C92" s="225" t="str">
        <f t="shared" si="1"/>
        <v>CV / Cover</v>
      </c>
    </row>
    <row r="93" spans="1:3" x14ac:dyDescent="0.25">
      <c r="A93" s="231" t="s">
        <v>2180</v>
      </c>
      <c r="B93" s="232" t="s">
        <v>3001</v>
      </c>
      <c r="C93" s="225" t="str">
        <f t="shared" si="1"/>
        <v xml:space="preserve">CW / Cage, roll </v>
      </c>
    </row>
    <row r="94" spans="1:3" x14ac:dyDescent="0.25">
      <c r="A94" s="231" t="s">
        <v>2160</v>
      </c>
      <c r="B94" s="232" t="s">
        <v>3002</v>
      </c>
      <c r="C94" s="225" t="str">
        <f t="shared" si="1"/>
        <v xml:space="preserve">CX / Can, cylindrical </v>
      </c>
    </row>
    <row r="95" spans="1:3" x14ac:dyDescent="0.25">
      <c r="A95" s="231" t="s">
        <v>2182</v>
      </c>
      <c r="B95" s="232" t="s">
        <v>3003</v>
      </c>
      <c r="C95" s="225" t="str">
        <f t="shared" si="1"/>
        <v xml:space="preserve">CY / Cylinder </v>
      </c>
    </row>
    <row r="96" spans="1:3" x14ac:dyDescent="0.25">
      <c r="A96" s="231" t="s">
        <v>2184</v>
      </c>
      <c r="B96" s="232" t="s">
        <v>3004</v>
      </c>
      <c r="C96" s="225" t="str">
        <f t="shared" si="1"/>
        <v xml:space="preserve">CZ / Canvas </v>
      </c>
    </row>
    <row r="97" spans="1:3" x14ac:dyDescent="0.25">
      <c r="A97" s="231" t="s">
        <v>3005</v>
      </c>
      <c r="B97" s="232" t="s">
        <v>3006</v>
      </c>
      <c r="C97" s="225" t="str">
        <f t="shared" si="1"/>
        <v xml:space="preserve">DA / Crate, multiple layer, plastic </v>
      </c>
    </row>
    <row r="98" spans="1:3" x14ac:dyDescent="0.25">
      <c r="A98" s="231" t="s">
        <v>3007</v>
      </c>
      <c r="B98" s="232" t="s">
        <v>3008</v>
      </c>
      <c r="C98" s="225" t="str">
        <f t="shared" si="1"/>
        <v>DB / Crate, multiple layer, wooden</v>
      </c>
    </row>
    <row r="99" spans="1:3" x14ac:dyDescent="0.25">
      <c r="A99" s="231" t="s">
        <v>3009</v>
      </c>
      <c r="B99" s="232" t="s">
        <v>3010</v>
      </c>
      <c r="C99" s="225" t="str">
        <f t="shared" si="1"/>
        <v xml:space="preserve">DC / Crate, multiple layer, cardboard </v>
      </c>
    </row>
    <row r="100" spans="1:3" x14ac:dyDescent="0.25">
      <c r="A100" s="231" t="s">
        <v>3011</v>
      </c>
      <c r="B100" s="232" t="s">
        <v>3012</v>
      </c>
      <c r="C100" s="225" t="str">
        <f t="shared" si="1"/>
        <v>DG / Cage, Commonwealth Handling Equipment Pool  (CHEP)</v>
      </c>
    </row>
    <row r="101" spans="1:3" x14ac:dyDescent="0.25">
      <c r="A101" s="231" t="s">
        <v>3013</v>
      </c>
      <c r="B101" s="232" t="s">
        <v>3014</v>
      </c>
      <c r="C101" s="225" t="str">
        <f t="shared" si="1"/>
        <v>DH / Box, Commonwealth Handling Equipment Pool (CHEP), Eurobox</v>
      </c>
    </row>
    <row r="102" spans="1:3" x14ac:dyDescent="0.25">
      <c r="A102" s="231" t="s">
        <v>3015</v>
      </c>
      <c r="B102" s="232" t="s">
        <v>3016</v>
      </c>
      <c r="C102" s="225" t="str">
        <f t="shared" si="1"/>
        <v xml:space="preserve">DI / Drum, iron </v>
      </c>
    </row>
    <row r="103" spans="1:3" x14ac:dyDescent="0.25">
      <c r="A103" s="231" t="s">
        <v>2190</v>
      </c>
      <c r="B103" s="232" t="s">
        <v>3017</v>
      </c>
      <c r="C103" s="225" t="str">
        <f t="shared" si="1"/>
        <v>DJ / Demijohn, non-protected</v>
      </c>
    </row>
    <row r="104" spans="1:3" x14ac:dyDescent="0.25">
      <c r="A104" s="231" t="s">
        <v>2188</v>
      </c>
      <c r="B104" s="232" t="s">
        <v>3018</v>
      </c>
      <c r="C104" s="225" t="str">
        <f t="shared" si="1"/>
        <v xml:space="preserve">DK / Crate, bulk, cardboard </v>
      </c>
    </row>
    <row r="105" spans="1:3" x14ac:dyDescent="0.25">
      <c r="A105" s="231" t="s">
        <v>3019</v>
      </c>
      <c r="B105" s="232" t="s">
        <v>3020</v>
      </c>
      <c r="C105" s="225" t="str">
        <f t="shared" si="1"/>
        <v xml:space="preserve">DL / Crate, bulk, plastic </v>
      </c>
    </row>
    <row r="106" spans="1:3" x14ac:dyDescent="0.25">
      <c r="A106" s="231" t="s">
        <v>2192</v>
      </c>
      <c r="B106" s="232" t="s">
        <v>3021</v>
      </c>
      <c r="C106" s="225" t="str">
        <f t="shared" si="1"/>
        <v>DM / Crate, bulk, wooden</v>
      </c>
    </row>
    <row r="107" spans="1:3" x14ac:dyDescent="0.25">
      <c r="A107" s="231" t="s">
        <v>3022</v>
      </c>
      <c r="B107" s="232" t="s">
        <v>3023</v>
      </c>
      <c r="C107" s="225" t="str">
        <f t="shared" si="1"/>
        <v>DN / Dispenser</v>
      </c>
    </row>
    <row r="108" spans="1:3" x14ac:dyDescent="0.25">
      <c r="A108" s="231" t="s">
        <v>3024</v>
      </c>
      <c r="B108" s="232" t="s">
        <v>3025</v>
      </c>
      <c r="C108" s="225" t="str">
        <f t="shared" si="1"/>
        <v>DP / Demijohn, protected</v>
      </c>
    </row>
    <row r="109" spans="1:3" x14ac:dyDescent="0.25">
      <c r="A109" s="231" t="s">
        <v>3026</v>
      </c>
      <c r="B109" s="232" t="s">
        <v>3027</v>
      </c>
      <c r="C109" s="225" t="str">
        <f t="shared" si="1"/>
        <v xml:space="preserve">DR / Drum </v>
      </c>
    </row>
    <row r="110" spans="1:3" x14ac:dyDescent="0.25">
      <c r="A110" s="231" t="s">
        <v>3028</v>
      </c>
      <c r="B110" s="232" t="s">
        <v>3029</v>
      </c>
      <c r="C110" s="225" t="str">
        <f t="shared" si="1"/>
        <v>DS / Tray, one layer no cover, plastic</v>
      </c>
    </row>
    <row r="111" spans="1:3" x14ac:dyDescent="0.25">
      <c r="A111" s="231" t="s">
        <v>3030</v>
      </c>
      <c r="B111" s="232" t="s">
        <v>3031</v>
      </c>
      <c r="C111" s="225" t="str">
        <f t="shared" si="1"/>
        <v xml:space="preserve">DT / Tray, one layer no cover, wooden </v>
      </c>
    </row>
    <row r="112" spans="1:3" x14ac:dyDescent="0.25">
      <c r="A112" s="231" t="s">
        <v>3032</v>
      </c>
      <c r="B112" s="232" t="s">
        <v>3033</v>
      </c>
      <c r="C112" s="225" t="str">
        <f t="shared" si="1"/>
        <v>DU / Tray, one layer no cover, polystyrene</v>
      </c>
    </row>
    <row r="113" spans="1:3" x14ac:dyDescent="0.25">
      <c r="A113" s="231" t="s">
        <v>3034</v>
      </c>
      <c r="B113" s="232" t="s">
        <v>3035</v>
      </c>
      <c r="C113" s="225" t="str">
        <f t="shared" si="1"/>
        <v>DV / Tray, one layer no cover, cardboard</v>
      </c>
    </row>
    <row r="114" spans="1:3" x14ac:dyDescent="0.25">
      <c r="A114" s="231" t="s">
        <v>3036</v>
      </c>
      <c r="B114" s="232" t="s">
        <v>3037</v>
      </c>
      <c r="C114" s="225" t="str">
        <f t="shared" si="1"/>
        <v>DW / Tray, two layers no cover, plastic tray</v>
      </c>
    </row>
    <row r="115" spans="1:3" x14ac:dyDescent="0.25">
      <c r="A115" s="231" t="s">
        <v>3038</v>
      </c>
      <c r="B115" s="232" t="s">
        <v>3039</v>
      </c>
      <c r="C115" s="225" t="str">
        <f t="shared" si="1"/>
        <v>DX / Tray, two layers no cover, wooden</v>
      </c>
    </row>
    <row r="116" spans="1:3" x14ac:dyDescent="0.25">
      <c r="A116" s="231" t="s">
        <v>3040</v>
      </c>
      <c r="B116" s="232" t="s">
        <v>3041</v>
      </c>
      <c r="C116" s="225" t="str">
        <f t="shared" si="1"/>
        <v xml:space="preserve">DY / Tray, two layers no cover, cardboard </v>
      </c>
    </row>
    <row r="117" spans="1:3" x14ac:dyDescent="0.25">
      <c r="A117" s="231" t="s">
        <v>2196</v>
      </c>
      <c r="B117" s="232" t="s">
        <v>3042</v>
      </c>
      <c r="C117" s="225" t="str">
        <f t="shared" si="1"/>
        <v xml:space="preserve">EC / Bag, plastic </v>
      </c>
    </row>
    <row r="118" spans="1:3" x14ac:dyDescent="0.25">
      <c r="A118" s="231" t="s">
        <v>3043</v>
      </c>
      <c r="B118" s="232" t="s">
        <v>3044</v>
      </c>
      <c r="C118" s="225" t="str">
        <f t="shared" si="1"/>
        <v xml:space="preserve">ED / Case, with pallet base </v>
      </c>
    </row>
    <row r="119" spans="1:3" x14ac:dyDescent="0.25">
      <c r="A119" s="231" t="s">
        <v>2206</v>
      </c>
      <c r="B119" s="232" t="s">
        <v>3045</v>
      </c>
      <c r="C119" s="225" t="str">
        <f t="shared" si="1"/>
        <v xml:space="preserve">EE / Case, with pallet base, wooden </v>
      </c>
    </row>
    <row r="120" spans="1:3" x14ac:dyDescent="0.25">
      <c r="A120" s="231" t="s">
        <v>3046</v>
      </c>
      <c r="B120" s="232" t="s">
        <v>3047</v>
      </c>
      <c r="C120" s="225" t="str">
        <f t="shared" si="1"/>
        <v>EF / Case, with pallet base, cardboard</v>
      </c>
    </row>
    <row r="121" spans="1:3" x14ac:dyDescent="0.25">
      <c r="A121" s="231" t="s">
        <v>2198</v>
      </c>
      <c r="B121" s="232" t="s">
        <v>3048</v>
      </c>
      <c r="C121" s="225" t="str">
        <f t="shared" si="1"/>
        <v>EG / Case, with pallet base, plastic</v>
      </c>
    </row>
    <row r="122" spans="1:3" x14ac:dyDescent="0.25">
      <c r="A122" s="231" t="s">
        <v>2557</v>
      </c>
      <c r="B122" s="232" t="s">
        <v>3049</v>
      </c>
      <c r="C122" s="225" t="str">
        <f t="shared" si="1"/>
        <v>EH / Case, with pallet base, metal</v>
      </c>
    </row>
    <row r="123" spans="1:3" x14ac:dyDescent="0.25">
      <c r="A123" s="231" t="s">
        <v>3050</v>
      </c>
      <c r="B123" s="232" t="s">
        <v>3051</v>
      </c>
      <c r="C123" s="225" t="str">
        <f t="shared" si="1"/>
        <v xml:space="preserve">EI / Case, isothermic </v>
      </c>
    </row>
    <row r="124" spans="1:3" x14ac:dyDescent="0.25">
      <c r="A124" s="231" t="s">
        <v>3052</v>
      </c>
      <c r="B124" s="232" t="s">
        <v>3053</v>
      </c>
      <c r="C124" s="225" t="str">
        <f t="shared" si="1"/>
        <v xml:space="preserve">EN / Envelope </v>
      </c>
    </row>
    <row r="125" spans="1:3" x14ac:dyDescent="0.25">
      <c r="A125" s="231" t="s">
        <v>3054</v>
      </c>
      <c r="B125" s="232" t="s">
        <v>3055</v>
      </c>
      <c r="C125" s="225" t="str">
        <f t="shared" si="1"/>
        <v>FB / Flexibag</v>
      </c>
    </row>
    <row r="126" spans="1:3" x14ac:dyDescent="0.25">
      <c r="A126" s="231" t="s">
        <v>3056</v>
      </c>
      <c r="B126" s="232" t="s">
        <v>3057</v>
      </c>
      <c r="C126" s="225" t="str">
        <f t="shared" si="1"/>
        <v xml:space="preserve">FC / Crate, fruit </v>
      </c>
    </row>
    <row r="127" spans="1:3" x14ac:dyDescent="0.25">
      <c r="A127" s="231" t="s">
        <v>3058</v>
      </c>
      <c r="B127" s="232" t="s">
        <v>3059</v>
      </c>
      <c r="C127" s="225" t="str">
        <f t="shared" si="1"/>
        <v>FD / Crate, framed</v>
      </c>
    </row>
    <row r="128" spans="1:3" x14ac:dyDescent="0.25">
      <c r="A128" s="231" t="s">
        <v>3060</v>
      </c>
      <c r="B128" s="232" t="s">
        <v>3061</v>
      </c>
      <c r="C128" s="225" t="str">
        <f t="shared" si="1"/>
        <v>FE / Flexitank</v>
      </c>
    </row>
    <row r="129" spans="1:3" x14ac:dyDescent="0.25">
      <c r="A129" s="231" t="s">
        <v>2218</v>
      </c>
      <c r="B129" s="232" t="s">
        <v>3062</v>
      </c>
      <c r="C129" s="225" t="str">
        <f t="shared" ref="C129:C192" si="2">A129&amp;" / "&amp;B129</f>
        <v xml:space="preserve">FI / Firkin </v>
      </c>
    </row>
    <row r="130" spans="1:3" x14ac:dyDescent="0.25">
      <c r="A130" s="231" t="s">
        <v>3063</v>
      </c>
      <c r="B130" s="232" t="s">
        <v>3064</v>
      </c>
      <c r="C130" s="225" t="str">
        <f t="shared" si="2"/>
        <v>FL / Flask</v>
      </c>
    </row>
    <row r="131" spans="1:3" x14ac:dyDescent="0.25">
      <c r="A131" s="231" t="s">
        <v>2214</v>
      </c>
      <c r="B131" s="232" t="s">
        <v>3065</v>
      </c>
      <c r="C131" s="225" t="str">
        <f t="shared" si="2"/>
        <v xml:space="preserve">FO / Footlocker </v>
      </c>
    </row>
    <row r="132" spans="1:3" x14ac:dyDescent="0.25">
      <c r="A132" s="231" t="s">
        <v>3066</v>
      </c>
      <c r="B132" s="232" t="s">
        <v>3067</v>
      </c>
      <c r="C132" s="225" t="str">
        <f t="shared" si="2"/>
        <v xml:space="preserve">FP / Filmpack </v>
      </c>
    </row>
    <row r="133" spans="1:3" x14ac:dyDescent="0.25">
      <c r="A133" s="231" t="s">
        <v>2220</v>
      </c>
      <c r="B133" s="232" t="s">
        <v>3068</v>
      </c>
      <c r="C133" s="225" t="str">
        <f t="shared" si="2"/>
        <v>FR / Frame</v>
      </c>
    </row>
    <row r="134" spans="1:3" x14ac:dyDescent="0.25">
      <c r="A134" s="231" t="s">
        <v>3069</v>
      </c>
      <c r="B134" s="232" t="s">
        <v>3070</v>
      </c>
      <c r="C134" s="225" t="str">
        <f t="shared" si="2"/>
        <v>FT / Foodtainer</v>
      </c>
    </row>
    <row r="135" spans="1:3" x14ac:dyDescent="0.25">
      <c r="A135" s="231" t="s">
        <v>3071</v>
      </c>
      <c r="B135" s="232" t="s">
        <v>3072</v>
      </c>
      <c r="C135" s="225" t="str">
        <f t="shared" si="2"/>
        <v>FW / Cart, flatbed</v>
      </c>
    </row>
    <row r="136" spans="1:3" x14ac:dyDescent="0.25">
      <c r="A136" s="231" t="s">
        <v>3073</v>
      </c>
      <c r="B136" s="232" t="s">
        <v>3074</v>
      </c>
      <c r="C136" s="225" t="str">
        <f t="shared" si="2"/>
        <v>FX / Bag, flexible container</v>
      </c>
    </row>
    <row r="137" spans="1:3" x14ac:dyDescent="0.25">
      <c r="A137" s="231" t="s">
        <v>2535</v>
      </c>
      <c r="B137" s="232" t="s">
        <v>3075</v>
      </c>
      <c r="C137" s="225" t="str">
        <f t="shared" si="2"/>
        <v>GB / Bottle, gas</v>
      </c>
    </row>
    <row r="138" spans="1:3" x14ac:dyDescent="0.25">
      <c r="A138" s="231" t="s">
        <v>2238</v>
      </c>
      <c r="B138" s="232" t="s">
        <v>3076</v>
      </c>
      <c r="C138" s="225" t="str">
        <f t="shared" si="2"/>
        <v xml:space="preserve">GI / Girder </v>
      </c>
    </row>
    <row r="139" spans="1:3" x14ac:dyDescent="0.25">
      <c r="A139" s="231" t="s">
        <v>2242</v>
      </c>
      <c r="B139" s="232" t="s">
        <v>3077</v>
      </c>
      <c r="C139" s="225" t="str">
        <f t="shared" si="2"/>
        <v>GL / Container, gallon</v>
      </c>
    </row>
    <row r="140" spans="1:3" x14ac:dyDescent="0.25">
      <c r="A140" s="231" t="s">
        <v>2240</v>
      </c>
      <c r="B140" s="232" t="s">
        <v>3078</v>
      </c>
      <c r="C140" s="225" t="str">
        <f t="shared" si="2"/>
        <v xml:space="preserve">GR / Receptacle, glass </v>
      </c>
    </row>
    <row r="141" spans="1:3" x14ac:dyDescent="0.25">
      <c r="A141" s="231" t="s">
        <v>2248</v>
      </c>
      <c r="B141" s="232" t="s">
        <v>3079</v>
      </c>
      <c r="C141" s="225" t="str">
        <f t="shared" si="2"/>
        <v>GU / Tray, containing horizontally stacked flat items</v>
      </c>
    </row>
    <row r="142" spans="1:3" x14ac:dyDescent="0.25">
      <c r="A142" s="231" t="s">
        <v>2258</v>
      </c>
      <c r="B142" s="232" t="s">
        <v>3080</v>
      </c>
      <c r="C142" s="225" t="str">
        <f t="shared" si="2"/>
        <v>GY / Bag, gunny</v>
      </c>
    </row>
    <row r="143" spans="1:3" x14ac:dyDescent="0.25">
      <c r="A143" s="231" t="s">
        <v>3081</v>
      </c>
      <c r="B143" s="232" t="s">
        <v>3082</v>
      </c>
      <c r="C143" s="225" t="str">
        <f t="shared" si="2"/>
        <v xml:space="preserve">GZ / Girders, in bundle/bunch/truss </v>
      </c>
    </row>
    <row r="144" spans="1:3" x14ac:dyDescent="0.25">
      <c r="A144" s="231" t="s">
        <v>3083</v>
      </c>
      <c r="B144" s="232" t="s">
        <v>3084</v>
      </c>
      <c r="C144" s="225" t="str">
        <f t="shared" si="2"/>
        <v xml:space="preserve">HA / Basket, with handle, plastic </v>
      </c>
    </row>
    <row r="145" spans="1:3" x14ac:dyDescent="0.25">
      <c r="A145" s="231" t="s">
        <v>3085</v>
      </c>
      <c r="B145" s="232" t="s">
        <v>3086</v>
      </c>
      <c r="C145" s="225" t="str">
        <f t="shared" si="2"/>
        <v>HB / Basket, with handle, wooden</v>
      </c>
    </row>
    <row r="146" spans="1:3" x14ac:dyDescent="0.25">
      <c r="A146" s="231" t="s">
        <v>3087</v>
      </c>
      <c r="B146" s="232" t="s">
        <v>3088</v>
      </c>
      <c r="C146" s="225" t="str">
        <f t="shared" si="2"/>
        <v xml:space="preserve">HC / Basket, with handle, cardboard </v>
      </c>
    </row>
    <row r="147" spans="1:3" x14ac:dyDescent="0.25">
      <c r="A147" s="231" t="s">
        <v>3089</v>
      </c>
      <c r="B147" s="232" t="s">
        <v>3090</v>
      </c>
      <c r="C147" s="225" t="str">
        <f t="shared" si="2"/>
        <v xml:space="preserve">HG / Hogshead </v>
      </c>
    </row>
    <row r="148" spans="1:3" x14ac:dyDescent="0.25">
      <c r="A148" s="231" t="s">
        <v>2266</v>
      </c>
      <c r="B148" s="232" t="s">
        <v>3091</v>
      </c>
      <c r="C148" s="225" t="str">
        <f t="shared" si="2"/>
        <v>HN / Hanger</v>
      </c>
    </row>
    <row r="149" spans="1:3" x14ac:dyDescent="0.25">
      <c r="A149" s="231" t="s">
        <v>2176</v>
      </c>
      <c r="B149" s="232" t="s">
        <v>3092</v>
      </c>
      <c r="C149" s="225" t="str">
        <f t="shared" si="2"/>
        <v xml:space="preserve">HR / Hamper </v>
      </c>
    </row>
    <row r="150" spans="1:3" x14ac:dyDescent="0.25">
      <c r="A150" s="231" t="s">
        <v>3093</v>
      </c>
      <c r="B150" s="232" t="s">
        <v>3094</v>
      </c>
      <c r="C150" s="225" t="str">
        <f t="shared" si="2"/>
        <v xml:space="preserve">IA / Package, display, wooden </v>
      </c>
    </row>
    <row r="151" spans="1:3" x14ac:dyDescent="0.25">
      <c r="A151" s="231" t="s">
        <v>3095</v>
      </c>
      <c r="B151" s="232" t="s">
        <v>3096</v>
      </c>
      <c r="C151" s="225" t="str">
        <f t="shared" si="2"/>
        <v>IB / Package, display, cardboard</v>
      </c>
    </row>
    <row r="152" spans="1:3" x14ac:dyDescent="0.25">
      <c r="A152" s="231" t="s">
        <v>3097</v>
      </c>
      <c r="B152" s="232" t="s">
        <v>3098</v>
      </c>
      <c r="C152" s="225" t="str">
        <f t="shared" si="2"/>
        <v>IC / Package, display, plastic</v>
      </c>
    </row>
    <row r="153" spans="1:3" x14ac:dyDescent="0.25">
      <c r="A153" s="231" t="s">
        <v>2276</v>
      </c>
      <c r="B153" s="232" t="s">
        <v>3099</v>
      </c>
      <c r="C153" s="225" t="str">
        <f t="shared" si="2"/>
        <v>ID / Package, display, metal</v>
      </c>
    </row>
    <row r="154" spans="1:3" x14ac:dyDescent="0.25">
      <c r="A154" s="231" t="s">
        <v>2282</v>
      </c>
      <c r="B154" s="232" t="s">
        <v>3100</v>
      </c>
      <c r="C154" s="225" t="str">
        <f t="shared" si="2"/>
        <v>IE / Package, show</v>
      </c>
    </row>
    <row r="155" spans="1:3" x14ac:dyDescent="0.25">
      <c r="A155" s="231" t="s">
        <v>3101</v>
      </c>
      <c r="B155" s="232" t="s">
        <v>3102</v>
      </c>
      <c r="C155" s="225" t="str">
        <f t="shared" si="2"/>
        <v xml:space="preserve">IF / Package, flow </v>
      </c>
    </row>
    <row r="156" spans="1:3" x14ac:dyDescent="0.25">
      <c r="A156" s="231" t="s">
        <v>3103</v>
      </c>
      <c r="B156" s="232" t="s">
        <v>3104</v>
      </c>
      <c r="C156" s="225" t="str">
        <f t="shared" si="2"/>
        <v>IG / Package, paper wrapped</v>
      </c>
    </row>
    <row r="157" spans="1:3" x14ac:dyDescent="0.25">
      <c r="A157" s="231" t="s">
        <v>3105</v>
      </c>
      <c r="B157" s="232" t="s">
        <v>3106</v>
      </c>
      <c r="C157" s="225" t="str">
        <f t="shared" si="2"/>
        <v>IH / Drum, plastic</v>
      </c>
    </row>
    <row r="158" spans="1:3" x14ac:dyDescent="0.25">
      <c r="A158" s="231" t="s">
        <v>3107</v>
      </c>
      <c r="B158" s="232" t="s">
        <v>3108</v>
      </c>
      <c r="C158" s="225" t="str">
        <f t="shared" si="2"/>
        <v xml:space="preserve">IK / Package, cardboard, with bottle grip-holes </v>
      </c>
    </row>
    <row r="159" spans="1:3" x14ac:dyDescent="0.25">
      <c r="A159" s="231" t="s">
        <v>2286</v>
      </c>
      <c r="B159" s="232" t="s">
        <v>3109</v>
      </c>
      <c r="C159" s="225" t="str">
        <f t="shared" si="2"/>
        <v>IL / Tray, rigid, lidded stackable (CEN TS 14482:2002)</v>
      </c>
    </row>
    <row r="160" spans="1:3" x14ac:dyDescent="0.25">
      <c r="A160" s="231" t="s">
        <v>2274</v>
      </c>
      <c r="B160" s="232" t="s">
        <v>3110</v>
      </c>
      <c r="C160" s="225" t="str">
        <f t="shared" si="2"/>
        <v>IN / Ingot</v>
      </c>
    </row>
    <row r="161" spans="1:3" x14ac:dyDescent="0.25">
      <c r="A161" s="231" t="s">
        <v>3111</v>
      </c>
      <c r="B161" s="232" t="s">
        <v>3112</v>
      </c>
      <c r="C161" s="225" t="str">
        <f t="shared" si="2"/>
        <v>IZ / Ingots, in bundle/bunch/truss</v>
      </c>
    </row>
    <row r="162" spans="1:3" x14ac:dyDescent="0.25">
      <c r="A162" s="231" t="s">
        <v>3113</v>
      </c>
      <c r="B162" s="232" t="s">
        <v>3114</v>
      </c>
      <c r="C162" s="225" t="str">
        <f t="shared" si="2"/>
        <v>JB / Bag, jumbo</v>
      </c>
    </row>
    <row r="163" spans="1:3" x14ac:dyDescent="0.25">
      <c r="A163" s="231" t="s">
        <v>3115</v>
      </c>
      <c r="B163" s="232" t="s">
        <v>3116</v>
      </c>
      <c r="C163" s="225" t="str">
        <f t="shared" si="2"/>
        <v>JC / Jerrican, rectangular</v>
      </c>
    </row>
    <row r="164" spans="1:3" x14ac:dyDescent="0.25">
      <c r="A164" s="231" t="s">
        <v>3117</v>
      </c>
      <c r="B164" s="232" t="s">
        <v>3118</v>
      </c>
      <c r="C164" s="225" t="str">
        <f t="shared" si="2"/>
        <v>JG / Jug</v>
      </c>
    </row>
    <row r="165" spans="1:3" x14ac:dyDescent="0.25">
      <c r="A165" s="231" t="s">
        <v>3119</v>
      </c>
      <c r="B165" s="232" t="s">
        <v>3120</v>
      </c>
      <c r="C165" s="225" t="str">
        <f t="shared" si="2"/>
        <v>JR / Jar</v>
      </c>
    </row>
    <row r="166" spans="1:3" x14ac:dyDescent="0.25">
      <c r="A166" s="231" t="s">
        <v>3121</v>
      </c>
      <c r="B166" s="232" t="s">
        <v>3122</v>
      </c>
      <c r="C166" s="225" t="str">
        <f t="shared" si="2"/>
        <v>JT / Jutebag</v>
      </c>
    </row>
    <row r="167" spans="1:3" x14ac:dyDescent="0.25">
      <c r="A167" s="231" t="s">
        <v>3123</v>
      </c>
      <c r="B167" s="232" t="s">
        <v>3124</v>
      </c>
      <c r="C167" s="225" t="str">
        <f t="shared" si="2"/>
        <v>JY / Jerrican, cylindrical</v>
      </c>
    </row>
    <row r="168" spans="1:3" x14ac:dyDescent="0.25">
      <c r="A168" s="231" t="s">
        <v>2310</v>
      </c>
      <c r="B168" s="232" t="s">
        <v>3125</v>
      </c>
      <c r="C168" s="225" t="str">
        <f t="shared" si="2"/>
        <v>KG / Keg</v>
      </c>
    </row>
    <row r="169" spans="1:3" x14ac:dyDescent="0.25">
      <c r="A169" s="231" t="s">
        <v>2302</v>
      </c>
      <c r="B169" s="232" t="s">
        <v>3126</v>
      </c>
      <c r="C169" s="225" t="str">
        <f t="shared" si="2"/>
        <v>KI / Kit</v>
      </c>
    </row>
    <row r="170" spans="1:3" x14ac:dyDescent="0.25">
      <c r="A170" s="231" t="s">
        <v>3127</v>
      </c>
      <c r="B170" s="232" t="s">
        <v>3128</v>
      </c>
      <c r="C170" s="225" t="str">
        <f t="shared" si="2"/>
        <v>LE / Luggage</v>
      </c>
    </row>
    <row r="171" spans="1:3" x14ac:dyDescent="0.25">
      <c r="A171" s="231" t="s">
        <v>3129</v>
      </c>
      <c r="B171" s="232" t="s">
        <v>3130</v>
      </c>
      <c r="C171" s="225" t="str">
        <f t="shared" si="2"/>
        <v>LG / Log</v>
      </c>
    </row>
    <row r="172" spans="1:3" x14ac:dyDescent="0.25">
      <c r="A172" s="231" t="s">
        <v>2326</v>
      </c>
      <c r="B172" s="232" t="s">
        <v>3131</v>
      </c>
      <c r="C172" s="225" t="str">
        <f t="shared" si="2"/>
        <v>LT / Lot</v>
      </c>
    </row>
    <row r="173" spans="1:3" x14ac:dyDescent="0.25">
      <c r="A173" s="231" t="s">
        <v>2328</v>
      </c>
      <c r="B173" s="232" t="s">
        <v>3132</v>
      </c>
      <c r="C173" s="225" t="str">
        <f t="shared" si="2"/>
        <v>LU / Lug</v>
      </c>
    </row>
    <row r="174" spans="1:3" x14ac:dyDescent="0.25">
      <c r="A174" s="231" t="s">
        <v>2314</v>
      </c>
      <c r="B174" s="232" t="s">
        <v>3133</v>
      </c>
      <c r="C174" s="225" t="str">
        <f t="shared" si="2"/>
        <v>LV / Liftvan</v>
      </c>
    </row>
    <row r="175" spans="1:3" x14ac:dyDescent="0.25">
      <c r="A175" s="231" t="s">
        <v>3134</v>
      </c>
      <c r="B175" s="232" t="s">
        <v>3135</v>
      </c>
      <c r="C175" s="225" t="str">
        <f t="shared" si="2"/>
        <v>LZ / Logs, in bundle/bunch/truss</v>
      </c>
    </row>
    <row r="176" spans="1:3" x14ac:dyDescent="0.25">
      <c r="A176" s="231" t="s">
        <v>2368</v>
      </c>
      <c r="B176" s="232" t="s">
        <v>3136</v>
      </c>
      <c r="C176" s="225" t="str">
        <f t="shared" si="2"/>
        <v>MA / Crate, metal</v>
      </c>
    </row>
    <row r="177" spans="1:3" x14ac:dyDescent="0.25">
      <c r="A177" s="231" t="s">
        <v>3137</v>
      </c>
      <c r="B177" s="232" t="s">
        <v>3138</v>
      </c>
      <c r="C177" s="225" t="str">
        <f t="shared" si="2"/>
        <v>MB / Bag, multiply</v>
      </c>
    </row>
    <row r="178" spans="1:3" x14ac:dyDescent="0.25">
      <c r="A178" s="231" t="s">
        <v>2360</v>
      </c>
      <c r="B178" s="232" t="s">
        <v>3139</v>
      </c>
      <c r="C178" s="225" t="str">
        <f t="shared" si="2"/>
        <v>MC / Crate, milk</v>
      </c>
    </row>
    <row r="179" spans="1:3" x14ac:dyDescent="0.25">
      <c r="A179" s="231" t="s">
        <v>2364</v>
      </c>
      <c r="B179" s="232" t="s">
        <v>3140</v>
      </c>
      <c r="C179" s="225" t="str">
        <f t="shared" si="2"/>
        <v>ME / Container, metal</v>
      </c>
    </row>
    <row r="180" spans="1:3" x14ac:dyDescent="0.25">
      <c r="A180" s="231" t="s">
        <v>2348</v>
      </c>
      <c r="B180" s="232" t="s">
        <v>3141</v>
      </c>
      <c r="C180" s="225" t="str">
        <f t="shared" si="2"/>
        <v xml:space="preserve">MR / Receptacle, metal </v>
      </c>
    </row>
    <row r="181" spans="1:3" x14ac:dyDescent="0.25">
      <c r="A181" s="231" t="s">
        <v>2366</v>
      </c>
      <c r="B181" s="232" t="s">
        <v>3142</v>
      </c>
      <c r="C181" s="225" t="str">
        <f t="shared" si="2"/>
        <v xml:space="preserve">MS / Sack, multi-wall </v>
      </c>
    </row>
    <row r="182" spans="1:3" x14ac:dyDescent="0.25">
      <c r="A182" s="231" t="s">
        <v>2342</v>
      </c>
      <c r="B182" s="232" t="s">
        <v>3143</v>
      </c>
      <c r="C182" s="225" t="str">
        <f t="shared" si="2"/>
        <v>MT / Mat</v>
      </c>
    </row>
    <row r="183" spans="1:3" x14ac:dyDescent="0.25">
      <c r="A183" s="231" t="s">
        <v>2334</v>
      </c>
      <c r="B183" s="232" t="s">
        <v>3144</v>
      </c>
      <c r="C183" s="225" t="str">
        <f t="shared" si="2"/>
        <v xml:space="preserve">MW / Receptacle, plastic wrapped </v>
      </c>
    </row>
    <row r="184" spans="1:3" x14ac:dyDescent="0.25">
      <c r="A184" s="231" t="s">
        <v>2354</v>
      </c>
      <c r="B184" s="232" t="s">
        <v>3145</v>
      </c>
      <c r="C184" s="225" t="str">
        <f t="shared" si="2"/>
        <v xml:space="preserve">MX / Matchbox </v>
      </c>
    </row>
    <row r="185" spans="1:3" x14ac:dyDescent="0.25">
      <c r="A185" s="231" t="s">
        <v>2374</v>
      </c>
      <c r="B185" s="232" t="s">
        <v>3146</v>
      </c>
      <c r="C185" s="225" t="str">
        <f t="shared" si="2"/>
        <v>NA / Not available</v>
      </c>
    </row>
    <row r="186" spans="1:3" x14ac:dyDescent="0.25">
      <c r="A186" s="231" t="s">
        <v>2388</v>
      </c>
      <c r="B186" s="232" t="s">
        <v>3147</v>
      </c>
      <c r="C186" s="225" t="str">
        <f t="shared" si="2"/>
        <v xml:space="preserve">NE / Unpacked or unpackaged </v>
      </c>
    </row>
    <row r="187" spans="1:3" x14ac:dyDescent="0.25">
      <c r="A187" s="231" t="s">
        <v>1197</v>
      </c>
      <c r="B187" s="232" t="s">
        <v>3148</v>
      </c>
      <c r="C187" s="225" t="str">
        <f t="shared" si="2"/>
        <v>NF / Unpacked or unpackaged, single unit</v>
      </c>
    </row>
    <row r="188" spans="1:3" x14ac:dyDescent="0.25">
      <c r="A188" s="231" t="s">
        <v>2390</v>
      </c>
      <c r="B188" s="232" t="s">
        <v>3149</v>
      </c>
      <c r="C188" s="225" t="str">
        <f t="shared" si="2"/>
        <v>NG / Unpacked or unpackaged, multiple units</v>
      </c>
    </row>
    <row r="189" spans="1:3" x14ac:dyDescent="0.25">
      <c r="A189" s="231" t="s">
        <v>3150</v>
      </c>
      <c r="B189" s="232" t="s">
        <v>3151</v>
      </c>
      <c r="C189" s="225" t="str">
        <f t="shared" si="2"/>
        <v xml:space="preserve">NS / Nest </v>
      </c>
    </row>
    <row r="190" spans="1:3" x14ac:dyDescent="0.25">
      <c r="A190" s="231" t="s">
        <v>3152</v>
      </c>
      <c r="B190" s="232" t="s">
        <v>3153</v>
      </c>
      <c r="C190" s="225" t="str">
        <f t="shared" si="2"/>
        <v>NT / Net</v>
      </c>
    </row>
    <row r="191" spans="1:3" x14ac:dyDescent="0.25">
      <c r="A191" s="231" t="s">
        <v>2392</v>
      </c>
      <c r="B191" s="232" t="s">
        <v>3154</v>
      </c>
      <c r="C191" s="225" t="str">
        <f t="shared" si="2"/>
        <v xml:space="preserve">NU / Net, tube, plastic </v>
      </c>
    </row>
    <row r="192" spans="1:3" x14ac:dyDescent="0.25">
      <c r="A192" s="231" t="s">
        <v>3155</v>
      </c>
      <c r="B192" s="232" t="s">
        <v>3156</v>
      </c>
      <c r="C192" s="225" t="str">
        <f t="shared" si="2"/>
        <v xml:space="preserve">NV / Net, tube, textile </v>
      </c>
    </row>
    <row r="193" spans="1:3" x14ac:dyDescent="0.25">
      <c r="A193" s="231" t="s">
        <v>3157</v>
      </c>
      <c r="B193" s="232" t="s">
        <v>3158</v>
      </c>
      <c r="C193" s="225" t="str">
        <f t="shared" ref="C193:C256" si="3">A193&amp;" / "&amp;B193</f>
        <v>OA / Pallet, CHEP 40 cm x 60 cm</v>
      </c>
    </row>
    <row r="194" spans="1:3" x14ac:dyDescent="0.25">
      <c r="A194" s="231" t="s">
        <v>3159</v>
      </c>
      <c r="B194" s="232" t="s">
        <v>3160</v>
      </c>
      <c r="C194" s="225" t="str">
        <f t="shared" si="3"/>
        <v>OB / Pallet, CHEP 80 cm x 120 cm</v>
      </c>
    </row>
    <row r="195" spans="1:3" x14ac:dyDescent="0.25">
      <c r="A195" s="231" t="s">
        <v>3161</v>
      </c>
      <c r="B195" s="232" t="s">
        <v>3162</v>
      </c>
      <c r="C195" s="225" t="str">
        <f t="shared" si="3"/>
        <v>OC / Pallet, CHEP 100 cm x 120 cm</v>
      </c>
    </row>
    <row r="196" spans="1:3" x14ac:dyDescent="0.25">
      <c r="A196" s="231" t="s">
        <v>3163</v>
      </c>
      <c r="B196" s="232" t="s">
        <v>3164</v>
      </c>
      <c r="C196" s="225" t="str">
        <f t="shared" si="3"/>
        <v>OD / Pallet, AS 4068-1993</v>
      </c>
    </row>
    <row r="197" spans="1:3" x14ac:dyDescent="0.25">
      <c r="A197" s="231" t="s">
        <v>3165</v>
      </c>
      <c r="B197" s="232" t="s">
        <v>3166</v>
      </c>
      <c r="C197" s="225" t="str">
        <f t="shared" si="3"/>
        <v>OE / Pallet, ISO T11</v>
      </c>
    </row>
    <row r="198" spans="1:3" x14ac:dyDescent="0.25">
      <c r="A198" s="231" t="s">
        <v>3167</v>
      </c>
      <c r="B198" s="232" t="s">
        <v>3168</v>
      </c>
      <c r="C198" s="225" t="str">
        <f t="shared" si="3"/>
        <v>OF / Platform, unspecified weight or dimension</v>
      </c>
    </row>
    <row r="199" spans="1:3" x14ac:dyDescent="0.25">
      <c r="A199" s="231" t="s">
        <v>3169</v>
      </c>
      <c r="B199" s="232" t="s">
        <v>3170</v>
      </c>
      <c r="C199" s="225" t="str">
        <f t="shared" si="3"/>
        <v>OK / Block</v>
      </c>
    </row>
    <row r="200" spans="1:3" x14ac:dyDescent="0.25">
      <c r="A200" s="231" t="s">
        <v>3171</v>
      </c>
      <c r="B200" s="232" t="s">
        <v>3172</v>
      </c>
      <c r="C200" s="225" t="str">
        <f t="shared" si="3"/>
        <v>OT / Octabin</v>
      </c>
    </row>
    <row r="201" spans="1:3" x14ac:dyDescent="0.25">
      <c r="A201" s="231" t="s">
        <v>3173</v>
      </c>
      <c r="B201" s="232" t="s">
        <v>3174</v>
      </c>
      <c r="C201" s="225" t="str">
        <f t="shared" si="3"/>
        <v>OU / Container, outer</v>
      </c>
    </row>
    <row r="202" spans="1:3" x14ac:dyDescent="0.25">
      <c r="A202" s="231" t="s">
        <v>3175</v>
      </c>
      <c r="B202" s="232" t="s">
        <v>3176</v>
      </c>
      <c r="C202" s="225" t="str">
        <f t="shared" si="3"/>
        <v>OG / Pallet ISO 0 - 1/2 EURO Pallet</v>
      </c>
    </row>
    <row r="203" spans="1:3" x14ac:dyDescent="0.25">
      <c r="A203" s="231" t="s">
        <v>3177</v>
      </c>
      <c r="B203" s="232" t="s">
        <v>3178</v>
      </c>
      <c r="C203" s="225" t="str">
        <f t="shared" si="3"/>
        <v>OH / Pallet ISO 1 - 1/1 EURO Pallet</v>
      </c>
    </row>
    <row r="204" spans="1:3" x14ac:dyDescent="0.25">
      <c r="A204" s="231" t="s">
        <v>3179</v>
      </c>
      <c r="B204" s="232" t="s">
        <v>3180</v>
      </c>
      <c r="C204" s="225" t="str">
        <f t="shared" si="3"/>
        <v>OI / Pallet ISO 2 – 2/1 EURO Pallet</v>
      </c>
    </row>
    <row r="205" spans="1:3" x14ac:dyDescent="0.25">
      <c r="A205" s="231" t="s">
        <v>3181</v>
      </c>
      <c r="B205" s="232" t="s">
        <v>3182</v>
      </c>
      <c r="C205" s="225" t="str">
        <f t="shared" si="3"/>
        <v>OJ / 1/4 EURO Pallet</v>
      </c>
    </row>
    <row r="206" spans="1:3" x14ac:dyDescent="0.25">
      <c r="A206" s="231" t="s">
        <v>3183</v>
      </c>
      <c r="B206" s="232" t="s">
        <v>3184</v>
      </c>
      <c r="C206" s="225" t="str">
        <f t="shared" si="3"/>
        <v>OL / 1/8 EURO Pallet</v>
      </c>
    </row>
    <row r="207" spans="1:3" x14ac:dyDescent="0.25">
      <c r="A207" s="231" t="s">
        <v>2401</v>
      </c>
      <c r="B207" s="232" t="s">
        <v>3185</v>
      </c>
      <c r="C207" s="225" t="str">
        <f t="shared" si="3"/>
        <v>OM / Synthetic pallet ISO 1</v>
      </c>
    </row>
    <row r="208" spans="1:3" x14ac:dyDescent="0.25">
      <c r="A208" s="231" t="s">
        <v>3186</v>
      </c>
      <c r="B208" s="232" t="s">
        <v>3187</v>
      </c>
      <c r="C208" s="225" t="str">
        <f t="shared" si="3"/>
        <v>ON / Synthetic pallet ISO 2</v>
      </c>
    </row>
    <row r="209" spans="1:3" x14ac:dyDescent="0.25">
      <c r="A209" s="231" t="s">
        <v>3188</v>
      </c>
      <c r="B209" s="232" t="s">
        <v>3189</v>
      </c>
      <c r="C209" s="225" t="str">
        <f t="shared" si="3"/>
        <v>OP / Wholesaler pallet</v>
      </c>
    </row>
    <row r="210" spans="1:3" x14ac:dyDescent="0.25">
      <c r="A210" s="231" t="s">
        <v>3190</v>
      </c>
      <c r="B210" s="232" t="s">
        <v>3191</v>
      </c>
      <c r="C210" s="225" t="str">
        <f t="shared" si="3"/>
        <v>OQ / Pallet 80 X 100 cm</v>
      </c>
    </row>
    <row r="211" spans="1:3" x14ac:dyDescent="0.25">
      <c r="A211" s="231" t="s">
        <v>3192</v>
      </c>
      <c r="B211" s="232" t="s">
        <v>3193</v>
      </c>
      <c r="C211" s="225" t="str">
        <f t="shared" si="3"/>
        <v>OR / Pallet 60 X 100 cm</v>
      </c>
    </row>
    <row r="212" spans="1:3" x14ac:dyDescent="0.25">
      <c r="A212" s="231" t="s">
        <v>3194</v>
      </c>
      <c r="B212" s="232" t="s">
        <v>3195</v>
      </c>
      <c r="C212" s="225" t="str">
        <f t="shared" si="3"/>
        <v>OS / Oneway pallet</v>
      </c>
    </row>
    <row r="213" spans="1:3" x14ac:dyDescent="0.25">
      <c r="A213" s="231" t="s">
        <v>3196</v>
      </c>
      <c r="B213" s="232" t="s">
        <v>3197</v>
      </c>
      <c r="C213" s="225" t="str">
        <f t="shared" si="3"/>
        <v>OV / Returnable pallet</v>
      </c>
    </row>
    <row r="214" spans="1:3" x14ac:dyDescent="0.25">
      <c r="A214" s="231" t="s">
        <v>3198</v>
      </c>
      <c r="B214" s="232" t="s">
        <v>3199</v>
      </c>
      <c r="C214" s="225" t="str">
        <f t="shared" si="3"/>
        <v>OW / Large bag, pallet sized</v>
      </c>
    </row>
    <row r="215" spans="1:3" x14ac:dyDescent="0.25">
      <c r="A215" s="231" t="s">
        <v>3200</v>
      </c>
      <c r="B215" s="232" t="s">
        <v>3201</v>
      </c>
      <c r="C215" s="225" t="str">
        <f t="shared" si="3"/>
        <v>OX / A wheeled pallet with raised rim (81 x 67 x 135)</v>
      </c>
    </row>
    <row r="216" spans="1:3" x14ac:dyDescent="0.25">
      <c r="A216" s="231" t="s">
        <v>3202</v>
      </c>
      <c r="B216" s="232" t="s">
        <v>3203</v>
      </c>
      <c r="C216" s="225" t="str">
        <f t="shared" si="3"/>
        <v>OY / A Wheeled pallet with raised rim (81 x 72 x 135)</v>
      </c>
    </row>
    <row r="217" spans="1:3" x14ac:dyDescent="0.25">
      <c r="A217" s="231" t="s">
        <v>3204</v>
      </c>
      <c r="B217" s="232" t="s">
        <v>3205</v>
      </c>
      <c r="C217" s="225" t="str">
        <f t="shared" si="3"/>
        <v>OZ / Wheeled pallet with raised rim ( 81 x 60 x 16)</v>
      </c>
    </row>
    <row r="218" spans="1:3" x14ac:dyDescent="0.25">
      <c r="A218" s="231" t="s">
        <v>3206</v>
      </c>
      <c r="B218" s="232" t="s">
        <v>3207</v>
      </c>
      <c r="C218" s="225" t="str">
        <f t="shared" si="3"/>
        <v>O1 / Two sided cage on wheels with fixing strap</v>
      </c>
    </row>
    <row r="219" spans="1:3" x14ac:dyDescent="0.25">
      <c r="A219" s="231" t="s">
        <v>3208</v>
      </c>
      <c r="B219" s="232" t="s">
        <v>3209</v>
      </c>
      <c r="C219" s="225" t="str">
        <f t="shared" si="3"/>
        <v>O2 / Trolley</v>
      </c>
    </row>
    <row r="220" spans="1:3" x14ac:dyDescent="0.25">
      <c r="A220" s="231" t="s">
        <v>3210</v>
      </c>
      <c r="B220" s="232" t="s">
        <v>3211</v>
      </c>
      <c r="C220" s="225" t="str">
        <f t="shared" si="3"/>
        <v>O3 / Oneway pallet ISO 0 - 1/2 EURO Pallet</v>
      </c>
    </row>
    <row r="221" spans="1:3" x14ac:dyDescent="0.25">
      <c r="A221" s="231" t="s">
        <v>3212</v>
      </c>
      <c r="B221" s="232" t="s">
        <v>3213</v>
      </c>
      <c r="C221" s="225" t="str">
        <f t="shared" si="3"/>
        <v>O4 / Oneway pallet ISO 1 - 1/1 EURO Pallet</v>
      </c>
    </row>
    <row r="222" spans="1:3" x14ac:dyDescent="0.25">
      <c r="A222" s="231" t="s">
        <v>3214</v>
      </c>
      <c r="B222" s="232" t="s">
        <v>3215</v>
      </c>
      <c r="C222" s="225" t="str">
        <f t="shared" si="3"/>
        <v>O5 / Oneway pallet ISO 2 - 2/1 EURO Pallet</v>
      </c>
    </row>
    <row r="223" spans="1:3" x14ac:dyDescent="0.25">
      <c r="A223" s="231" t="s">
        <v>3216</v>
      </c>
      <c r="B223" s="232" t="s">
        <v>3217</v>
      </c>
      <c r="C223" s="225" t="str">
        <f t="shared" si="3"/>
        <v>O6 / Pallet with exceptional dimensions</v>
      </c>
    </row>
    <row r="224" spans="1:3" x14ac:dyDescent="0.25">
      <c r="A224" s="231" t="s">
        <v>3218</v>
      </c>
      <c r="B224" s="232" t="s">
        <v>3219</v>
      </c>
      <c r="C224" s="225" t="str">
        <f t="shared" si="3"/>
        <v>O7 / Wooden pallet  40 cm x 80 cm</v>
      </c>
    </row>
    <row r="225" spans="1:3" x14ac:dyDescent="0.25">
      <c r="A225" s="231" t="s">
        <v>3220</v>
      </c>
      <c r="B225" s="232" t="s">
        <v>3221</v>
      </c>
      <c r="C225" s="225" t="str">
        <f t="shared" si="3"/>
        <v>O8 / Plastic pallet SRS 60 cm x 80 cm</v>
      </c>
    </row>
    <row r="226" spans="1:3" x14ac:dyDescent="0.25">
      <c r="A226" s="231" t="s">
        <v>3222</v>
      </c>
      <c r="B226" s="232" t="s">
        <v>3223</v>
      </c>
      <c r="C226" s="225" t="str">
        <f t="shared" si="3"/>
        <v>O9 / Plastic pallet SRS 80 cm x 120 cm</v>
      </c>
    </row>
    <row r="227" spans="1:3" x14ac:dyDescent="0.25">
      <c r="A227" s="231" t="s">
        <v>3224</v>
      </c>
      <c r="B227" s="232" t="s">
        <v>3225</v>
      </c>
      <c r="C227" s="225" t="str">
        <f t="shared" si="3"/>
        <v xml:space="preserve">P1 / CHEP pallet 60 cm x 80 cm </v>
      </c>
    </row>
    <row r="228" spans="1:3" x14ac:dyDescent="0.25">
      <c r="A228" s="231" t="s">
        <v>3226</v>
      </c>
      <c r="B228" s="232" t="s">
        <v>3227</v>
      </c>
      <c r="C228" s="225" t="str">
        <f t="shared" si="3"/>
        <v>P3 / LPR pallet 60 cm x 80 cm</v>
      </c>
    </row>
    <row r="229" spans="1:3" x14ac:dyDescent="0.25">
      <c r="A229" s="231" t="s">
        <v>3228</v>
      </c>
      <c r="B229" s="232" t="s">
        <v>3229</v>
      </c>
      <c r="C229" s="225" t="str">
        <f t="shared" si="3"/>
        <v>P4 / LPR pallet 80 cm x 120 cm</v>
      </c>
    </row>
    <row r="230" spans="1:3" x14ac:dyDescent="0.25">
      <c r="A230" s="231" t="s">
        <v>3230</v>
      </c>
      <c r="B230" s="232" t="s">
        <v>3231</v>
      </c>
      <c r="C230" s="225" t="str">
        <f t="shared" si="3"/>
        <v>P2 / Pan</v>
      </c>
    </row>
    <row r="231" spans="1:3" x14ac:dyDescent="0.25">
      <c r="A231" s="231" t="s">
        <v>2409</v>
      </c>
      <c r="B231" s="232" t="s">
        <v>3232</v>
      </c>
      <c r="C231" s="225" t="str">
        <f t="shared" si="3"/>
        <v xml:space="preserve">PA / Packet </v>
      </c>
    </row>
    <row r="232" spans="1:3" x14ac:dyDescent="0.25">
      <c r="A232" s="231" t="s">
        <v>3233</v>
      </c>
      <c r="B232" s="232" t="s">
        <v>3234</v>
      </c>
      <c r="C232" s="225" t="str">
        <f t="shared" si="3"/>
        <v>PB / Pallet, box Combined open-ended box and pallet</v>
      </c>
    </row>
    <row r="233" spans="1:3" x14ac:dyDescent="0.25">
      <c r="A233" s="231" t="s">
        <v>3235</v>
      </c>
      <c r="B233" s="232" t="s">
        <v>3236</v>
      </c>
      <c r="C233" s="225" t="str">
        <f t="shared" si="3"/>
        <v xml:space="preserve">PC / Parcel </v>
      </c>
    </row>
    <row r="234" spans="1:3" x14ac:dyDescent="0.25">
      <c r="A234" s="231" t="s">
        <v>3237</v>
      </c>
      <c r="B234" s="232" t="s">
        <v>3238</v>
      </c>
      <c r="C234" s="225" t="str">
        <f t="shared" si="3"/>
        <v xml:space="preserve">PD / Pallet, modular, collars 80cms * 100cms </v>
      </c>
    </row>
    <row r="235" spans="1:3" x14ac:dyDescent="0.25">
      <c r="A235" s="231" t="s">
        <v>2415</v>
      </c>
      <c r="B235" s="232" t="s">
        <v>3239</v>
      </c>
      <c r="C235" s="225" t="str">
        <f t="shared" si="3"/>
        <v xml:space="preserve">PE / Pallet, modular, collars 80cms * 120cms </v>
      </c>
    </row>
    <row r="236" spans="1:3" x14ac:dyDescent="0.25">
      <c r="A236" s="231" t="s">
        <v>2224</v>
      </c>
      <c r="B236" s="232" t="s">
        <v>3240</v>
      </c>
      <c r="C236" s="225" t="str">
        <f t="shared" si="3"/>
        <v xml:space="preserve">PF / Pen </v>
      </c>
    </row>
    <row r="237" spans="1:3" x14ac:dyDescent="0.25">
      <c r="A237" s="231" t="s">
        <v>2411</v>
      </c>
      <c r="B237" s="232" t="s">
        <v>3241</v>
      </c>
      <c r="C237" s="225" t="str">
        <f t="shared" si="3"/>
        <v>PG / Plate</v>
      </c>
    </row>
    <row r="238" spans="1:3" x14ac:dyDescent="0.25">
      <c r="A238" s="231" t="s">
        <v>2417</v>
      </c>
      <c r="B238" s="232" t="s">
        <v>3242</v>
      </c>
      <c r="C238" s="225" t="str">
        <f t="shared" si="3"/>
        <v>PH / Pitcher</v>
      </c>
    </row>
    <row r="239" spans="1:3" x14ac:dyDescent="0.25">
      <c r="A239" s="231" t="s">
        <v>3243</v>
      </c>
      <c r="B239" s="232" t="s">
        <v>3244</v>
      </c>
      <c r="C239" s="225" t="str">
        <f t="shared" si="3"/>
        <v xml:space="preserve">PI / Pipe </v>
      </c>
    </row>
    <row r="240" spans="1:3" x14ac:dyDescent="0.25">
      <c r="A240" s="231" t="s">
        <v>3245</v>
      </c>
      <c r="B240" s="232" t="s">
        <v>3246</v>
      </c>
      <c r="C240" s="225" t="str">
        <f t="shared" si="3"/>
        <v>PJ / Punnet</v>
      </c>
    </row>
    <row r="241" spans="1:3" x14ac:dyDescent="0.25">
      <c r="A241" s="231" t="s">
        <v>2403</v>
      </c>
      <c r="B241" s="232" t="s">
        <v>3247</v>
      </c>
      <c r="C241" s="225" t="str">
        <f t="shared" si="3"/>
        <v>PK / Package</v>
      </c>
    </row>
    <row r="242" spans="1:3" x14ac:dyDescent="0.25">
      <c r="A242" s="231" t="s">
        <v>2421</v>
      </c>
      <c r="B242" s="232" t="s">
        <v>3248</v>
      </c>
      <c r="C242" s="225" t="str">
        <f t="shared" si="3"/>
        <v xml:space="preserve">PL / Pail </v>
      </c>
    </row>
    <row r="243" spans="1:3" x14ac:dyDescent="0.25">
      <c r="A243" s="231" t="s">
        <v>2419</v>
      </c>
      <c r="B243" s="232" t="s">
        <v>3249</v>
      </c>
      <c r="C243" s="225" t="str">
        <f t="shared" si="3"/>
        <v>PN / Plank</v>
      </c>
    </row>
    <row r="244" spans="1:3" x14ac:dyDescent="0.25">
      <c r="A244" s="231" t="s">
        <v>3250</v>
      </c>
      <c r="B244" s="232" t="s">
        <v>3251</v>
      </c>
      <c r="C244" s="225" t="str">
        <f t="shared" si="3"/>
        <v>PO / Pouch</v>
      </c>
    </row>
    <row r="245" spans="1:3" x14ac:dyDescent="0.25">
      <c r="A245" s="231" t="s">
        <v>3252</v>
      </c>
      <c r="B245" s="232" t="s">
        <v>3253</v>
      </c>
      <c r="C245" s="225" t="str">
        <f t="shared" si="3"/>
        <v>PP / Piece</v>
      </c>
    </row>
    <row r="246" spans="1:3" x14ac:dyDescent="0.25">
      <c r="A246" s="231" t="s">
        <v>2425</v>
      </c>
      <c r="B246" s="232" t="s">
        <v>3254</v>
      </c>
      <c r="C246" s="225" t="str">
        <f t="shared" si="3"/>
        <v xml:space="preserve">PR / Receptacle, plastic </v>
      </c>
    </row>
    <row r="247" spans="1:3" x14ac:dyDescent="0.25">
      <c r="A247" s="231" t="s">
        <v>2423</v>
      </c>
      <c r="B247" s="232" t="s">
        <v>3255</v>
      </c>
      <c r="C247" s="225" t="str">
        <f t="shared" si="3"/>
        <v>PT / Pot</v>
      </c>
    </row>
    <row r="248" spans="1:3" x14ac:dyDescent="0.25">
      <c r="A248" s="231" t="s">
        <v>3256</v>
      </c>
      <c r="B248" s="232" t="s">
        <v>3257</v>
      </c>
      <c r="C248" s="225" t="str">
        <f t="shared" si="3"/>
        <v xml:space="preserve">PU / Tray </v>
      </c>
    </row>
    <row r="249" spans="1:3" x14ac:dyDescent="0.25">
      <c r="A249" s="231" t="s">
        <v>3258</v>
      </c>
      <c r="B249" s="232" t="s">
        <v>3259</v>
      </c>
      <c r="C249" s="225" t="str">
        <f t="shared" si="3"/>
        <v xml:space="preserve">PV / Pipes, in bundle/bunch/truss </v>
      </c>
    </row>
    <row r="250" spans="1:3" x14ac:dyDescent="0.25">
      <c r="A250" s="231" t="s">
        <v>3260</v>
      </c>
      <c r="B250" s="232" t="s">
        <v>3261</v>
      </c>
      <c r="C250" s="225" t="str">
        <f t="shared" si="3"/>
        <v xml:space="preserve">PX / Pallet </v>
      </c>
    </row>
    <row r="251" spans="1:3" x14ac:dyDescent="0.25">
      <c r="A251" s="231" t="s">
        <v>2413</v>
      </c>
      <c r="B251" s="232" t="s">
        <v>3262</v>
      </c>
      <c r="C251" s="225" t="str">
        <f t="shared" si="3"/>
        <v>PY / Plates, in bundle/bunch/truss</v>
      </c>
    </row>
    <row r="252" spans="1:3" x14ac:dyDescent="0.25">
      <c r="A252" s="231" t="s">
        <v>3263</v>
      </c>
      <c r="B252" s="232" t="s">
        <v>3264</v>
      </c>
      <c r="C252" s="225" t="str">
        <f t="shared" si="3"/>
        <v>PZ / Planks, in bundle/bunch/truss</v>
      </c>
    </row>
    <row r="253" spans="1:3" x14ac:dyDescent="0.25">
      <c r="A253" s="231" t="s">
        <v>2427</v>
      </c>
      <c r="B253" s="232" t="s">
        <v>3265</v>
      </c>
      <c r="C253" s="225" t="str">
        <f t="shared" si="3"/>
        <v>QA / Drum, steel, non-removable head</v>
      </c>
    </row>
    <row r="254" spans="1:3" x14ac:dyDescent="0.25">
      <c r="A254" s="231" t="s">
        <v>3266</v>
      </c>
      <c r="B254" s="232" t="s">
        <v>3267</v>
      </c>
      <c r="C254" s="225" t="str">
        <f t="shared" si="3"/>
        <v>QB / Drum, steel, removable head</v>
      </c>
    </row>
    <row r="255" spans="1:3" x14ac:dyDescent="0.25">
      <c r="A255" s="231" t="s">
        <v>3268</v>
      </c>
      <c r="B255" s="232" t="s">
        <v>3269</v>
      </c>
      <c r="C255" s="225" t="str">
        <f t="shared" si="3"/>
        <v>QC / Drum, aluminium, non-removable head</v>
      </c>
    </row>
    <row r="256" spans="1:3" x14ac:dyDescent="0.25">
      <c r="A256" s="231" t="s">
        <v>3270</v>
      </c>
      <c r="B256" s="232" t="s">
        <v>3271</v>
      </c>
      <c r="C256" s="225" t="str">
        <f t="shared" si="3"/>
        <v>QD / Drum, aluminium, removable head</v>
      </c>
    </row>
    <row r="257" spans="1:3" x14ac:dyDescent="0.25">
      <c r="A257" s="231" t="s">
        <v>3272</v>
      </c>
      <c r="B257" s="232" t="s">
        <v>3273</v>
      </c>
      <c r="C257" s="225" t="str">
        <f t="shared" ref="C257:C320" si="4">A257&amp;" / "&amp;B257</f>
        <v>QF / Drum, plastic, non-removable head</v>
      </c>
    </row>
    <row r="258" spans="1:3" x14ac:dyDescent="0.25">
      <c r="A258" s="231" t="s">
        <v>3274</v>
      </c>
      <c r="B258" s="232" t="s">
        <v>3275</v>
      </c>
      <c r="C258" s="225" t="str">
        <f t="shared" si="4"/>
        <v>QG / Drum, plastic, removable head</v>
      </c>
    </row>
    <row r="259" spans="1:3" x14ac:dyDescent="0.25">
      <c r="A259" s="231" t="s">
        <v>3276</v>
      </c>
      <c r="B259" s="232" t="s">
        <v>3277</v>
      </c>
      <c r="C259" s="225" t="str">
        <f t="shared" si="4"/>
        <v>QH / Barrel, wooden, bung type</v>
      </c>
    </row>
    <row r="260" spans="1:3" x14ac:dyDescent="0.25">
      <c r="A260" s="231" t="s">
        <v>3278</v>
      </c>
      <c r="B260" s="232" t="s">
        <v>3279</v>
      </c>
      <c r="C260" s="225" t="str">
        <f t="shared" si="4"/>
        <v xml:space="preserve">QJ / Barrel, wooden, removable head </v>
      </c>
    </row>
    <row r="261" spans="1:3" x14ac:dyDescent="0.25">
      <c r="A261" s="231" t="s">
        <v>3280</v>
      </c>
      <c r="B261" s="232" t="s">
        <v>3281</v>
      </c>
      <c r="C261" s="225" t="str">
        <f t="shared" si="4"/>
        <v>QK / Jerrican, steel, non-removable head</v>
      </c>
    </row>
    <row r="262" spans="1:3" x14ac:dyDescent="0.25">
      <c r="A262" s="231" t="s">
        <v>3282</v>
      </c>
      <c r="B262" s="232" t="s">
        <v>3283</v>
      </c>
      <c r="C262" s="225" t="str">
        <f t="shared" si="4"/>
        <v>QL / Jerrican, steel, removable head</v>
      </c>
    </row>
    <row r="263" spans="1:3" x14ac:dyDescent="0.25">
      <c r="A263" s="231" t="s">
        <v>3284</v>
      </c>
      <c r="B263" s="232" t="s">
        <v>3285</v>
      </c>
      <c r="C263" s="225" t="str">
        <f t="shared" si="4"/>
        <v>QM / Jerrican, plastic, non-removable head</v>
      </c>
    </row>
    <row r="264" spans="1:3" x14ac:dyDescent="0.25">
      <c r="A264" s="231" t="s">
        <v>3286</v>
      </c>
      <c r="B264" s="232" t="s">
        <v>3287</v>
      </c>
      <c r="C264" s="225" t="str">
        <f t="shared" si="4"/>
        <v>QN / Jerrican, plastic, removable head</v>
      </c>
    </row>
    <row r="265" spans="1:3" x14ac:dyDescent="0.25">
      <c r="A265" s="231" t="s">
        <v>3288</v>
      </c>
      <c r="B265" s="232" t="s">
        <v>3289</v>
      </c>
      <c r="C265" s="225" t="str">
        <f t="shared" si="4"/>
        <v>QP / Box, wooden, natural wood, ordinary</v>
      </c>
    </row>
    <row r="266" spans="1:3" x14ac:dyDescent="0.25">
      <c r="A266" s="231" t="s">
        <v>3290</v>
      </c>
      <c r="B266" s="232" t="s">
        <v>3291</v>
      </c>
      <c r="C266" s="225" t="str">
        <f t="shared" si="4"/>
        <v>QQ / Box, wooden, natural wood, with sift proof walls</v>
      </c>
    </row>
    <row r="267" spans="1:3" x14ac:dyDescent="0.25">
      <c r="A267" s="231" t="s">
        <v>3292</v>
      </c>
      <c r="B267" s="232" t="s">
        <v>3293</v>
      </c>
      <c r="C267" s="225" t="str">
        <f t="shared" si="4"/>
        <v xml:space="preserve">QR / Box, plastic, expanded </v>
      </c>
    </row>
    <row r="268" spans="1:3" x14ac:dyDescent="0.25">
      <c r="A268" s="231" t="s">
        <v>3294</v>
      </c>
      <c r="B268" s="232" t="s">
        <v>3295</v>
      </c>
      <c r="C268" s="225" t="str">
        <f t="shared" si="4"/>
        <v>QS / Box, plastic, solid</v>
      </c>
    </row>
    <row r="269" spans="1:3" x14ac:dyDescent="0.25">
      <c r="A269" s="231" t="s">
        <v>3296</v>
      </c>
      <c r="B269" s="232" t="s">
        <v>3297</v>
      </c>
      <c r="C269" s="225" t="str">
        <f t="shared" si="4"/>
        <v>RD / Rod</v>
      </c>
    </row>
    <row r="270" spans="1:3" x14ac:dyDescent="0.25">
      <c r="A270" s="231" t="s">
        <v>3298</v>
      </c>
      <c r="B270" s="232" t="s">
        <v>3299</v>
      </c>
      <c r="C270" s="225" t="str">
        <f t="shared" si="4"/>
        <v xml:space="preserve">RG / Ring </v>
      </c>
    </row>
    <row r="271" spans="1:3" x14ac:dyDescent="0.25">
      <c r="A271" s="231" t="s">
        <v>3300</v>
      </c>
      <c r="B271" s="232" t="s">
        <v>3301</v>
      </c>
      <c r="C271" s="225" t="str">
        <f t="shared" si="4"/>
        <v>RJ / Rack, clothing hanger</v>
      </c>
    </row>
    <row r="272" spans="1:3" x14ac:dyDescent="0.25">
      <c r="A272" s="231" t="s">
        <v>3302</v>
      </c>
      <c r="B272" s="232" t="s">
        <v>3303</v>
      </c>
      <c r="C272" s="225" t="str">
        <f t="shared" si="4"/>
        <v xml:space="preserve">RK / Rack </v>
      </c>
    </row>
    <row r="273" spans="1:3" x14ac:dyDescent="0.25">
      <c r="A273" s="231" t="s">
        <v>3304</v>
      </c>
      <c r="B273" s="232" t="s">
        <v>3305</v>
      </c>
      <c r="C273" s="225" t="str">
        <f t="shared" si="4"/>
        <v xml:space="preserve">RL / Reel </v>
      </c>
    </row>
    <row r="274" spans="1:3" x14ac:dyDescent="0.25">
      <c r="A274" s="231" t="s">
        <v>2429</v>
      </c>
      <c r="B274" s="232" t="s">
        <v>3306</v>
      </c>
      <c r="C274" s="225" t="str">
        <f t="shared" si="4"/>
        <v xml:space="preserve">RO / Roll </v>
      </c>
    </row>
    <row r="275" spans="1:3" x14ac:dyDescent="0.25">
      <c r="A275" s="231" t="s">
        <v>3307</v>
      </c>
      <c r="B275" s="232" t="s">
        <v>3308</v>
      </c>
      <c r="C275" s="225" t="str">
        <f t="shared" si="4"/>
        <v xml:space="preserve">RT / Rednet </v>
      </c>
    </row>
    <row r="276" spans="1:3" x14ac:dyDescent="0.25">
      <c r="A276" s="231" t="s">
        <v>3309</v>
      </c>
      <c r="B276" s="232" t="s">
        <v>3310</v>
      </c>
      <c r="C276" s="225" t="str">
        <f t="shared" si="4"/>
        <v>RZ / Rods, in bundle/bunch/truss</v>
      </c>
    </row>
    <row r="277" spans="1:3" x14ac:dyDescent="0.25">
      <c r="A277" s="231" t="s">
        <v>2457</v>
      </c>
      <c r="B277" s="232" t="s">
        <v>3311</v>
      </c>
      <c r="C277" s="225" t="str">
        <f t="shared" si="4"/>
        <v xml:space="preserve">SA / Sack </v>
      </c>
    </row>
    <row r="278" spans="1:3" x14ac:dyDescent="0.25">
      <c r="A278" s="231" t="s">
        <v>2475</v>
      </c>
      <c r="B278" s="232" t="s">
        <v>3312</v>
      </c>
      <c r="C278" s="225" t="str">
        <f t="shared" si="4"/>
        <v>SB / Slab</v>
      </c>
    </row>
    <row r="279" spans="1:3" x14ac:dyDescent="0.25">
      <c r="A279" s="231" t="s">
        <v>2463</v>
      </c>
      <c r="B279" s="232" t="s">
        <v>3313</v>
      </c>
      <c r="C279" s="225" t="str">
        <f t="shared" si="4"/>
        <v xml:space="preserve">SC / Crate, shallow </v>
      </c>
    </row>
    <row r="280" spans="1:3" x14ac:dyDescent="0.25">
      <c r="A280" s="231" t="s">
        <v>2489</v>
      </c>
      <c r="B280" s="232" t="s">
        <v>3314</v>
      </c>
      <c r="C280" s="225" t="str">
        <f t="shared" si="4"/>
        <v>SD / Spindle</v>
      </c>
    </row>
    <row r="281" spans="1:3" x14ac:dyDescent="0.25">
      <c r="A281" s="231" t="s">
        <v>2495</v>
      </c>
      <c r="B281" s="232" t="s">
        <v>3315</v>
      </c>
      <c r="C281" s="225" t="str">
        <f t="shared" si="4"/>
        <v>SE / Sea-chest</v>
      </c>
    </row>
    <row r="282" spans="1:3" x14ac:dyDescent="0.25">
      <c r="A282" s="231" t="s">
        <v>2439</v>
      </c>
      <c r="B282" s="232" t="s">
        <v>3316</v>
      </c>
      <c r="C282" s="225" t="str">
        <f t="shared" si="4"/>
        <v xml:space="preserve">SH / Sachet </v>
      </c>
    </row>
    <row r="283" spans="1:3" x14ac:dyDescent="0.25">
      <c r="A283" s="231" t="s">
        <v>2473</v>
      </c>
      <c r="B283" s="232" t="s">
        <v>3317</v>
      </c>
      <c r="C283" s="225" t="str">
        <f t="shared" si="4"/>
        <v xml:space="preserve">SI / Skid </v>
      </c>
    </row>
    <row r="284" spans="1:3" x14ac:dyDescent="0.25">
      <c r="A284" s="231" t="s">
        <v>2471</v>
      </c>
      <c r="B284" s="232" t="s">
        <v>3318</v>
      </c>
      <c r="C284" s="225" t="str">
        <f t="shared" si="4"/>
        <v xml:space="preserve">SK / Case, skeleton </v>
      </c>
    </row>
    <row r="285" spans="1:3" x14ac:dyDescent="0.25">
      <c r="A285" s="231" t="s">
        <v>2465</v>
      </c>
      <c r="B285" s="232" t="s">
        <v>3319</v>
      </c>
      <c r="C285" s="225" t="str">
        <f t="shared" si="4"/>
        <v xml:space="preserve">SL / Slipsheet </v>
      </c>
    </row>
    <row r="286" spans="1:3" x14ac:dyDescent="0.25">
      <c r="A286" s="231" t="s">
        <v>2453</v>
      </c>
      <c r="B286" s="232" t="s">
        <v>3320</v>
      </c>
      <c r="C286" s="225" t="str">
        <f t="shared" si="4"/>
        <v xml:space="preserve">SM / Sheetmetal </v>
      </c>
    </row>
    <row r="287" spans="1:3" x14ac:dyDescent="0.25">
      <c r="A287" s="231" t="s">
        <v>2477</v>
      </c>
      <c r="B287" s="232" t="s">
        <v>3321</v>
      </c>
      <c r="C287" s="225" t="str">
        <f t="shared" si="4"/>
        <v xml:space="preserve">SO / Spool </v>
      </c>
    </row>
    <row r="288" spans="1:3" x14ac:dyDescent="0.25">
      <c r="A288" s="231" t="s">
        <v>3322</v>
      </c>
      <c r="B288" s="232" t="s">
        <v>3323</v>
      </c>
      <c r="C288" s="225" t="str">
        <f t="shared" si="4"/>
        <v>SP / Sheet, plastic wrapping</v>
      </c>
    </row>
    <row r="289" spans="1:3" x14ac:dyDescent="0.25">
      <c r="A289" s="231" t="s">
        <v>2483</v>
      </c>
      <c r="B289" s="232" t="s">
        <v>3324</v>
      </c>
      <c r="C289" s="225" t="str">
        <f t="shared" si="4"/>
        <v>SS / Case, steel</v>
      </c>
    </row>
    <row r="290" spans="1:3" x14ac:dyDescent="0.25">
      <c r="A290" s="231" t="s">
        <v>2455</v>
      </c>
      <c r="B290" s="232" t="s">
        <v>3325</v>
      </c>
      <c r="C290" s="225" t="str">
        <f t="shared" si="4"/>
        <v>ST / Sheet</v>
      </c>
    </row>
    <row r="291" spans="1:3" x14ac:dyDescent="0.25">
      <c r="A291" s="231" t="s">
        <v>3326</v>
      </c>
      <c r="B291" s="232" t="s">
        <v>3327</v>
      </c>
      <c r="C291" s="225" t="str">
        <f t="shared" si="4"/>
        <v xml:space="preserve">SU / Suitcase </v>
      </c>
    </row>
    <row r="292" spans="1:3" x14ac:dyDescent="0.25">
      <c r="A292" s="231" t="s">
        <v>2200</v>
      </c>
      <c r="B292" s="232" t="s">
        <v>3328</v>
      </c>
      <c r="C292" s="225" t="str">
        <f t="shared" si="4"/>
        <v>SV / Envelope, steel</v>
      </c>
    </row>
    <row r="293" spans="1:3" x14ac:dyDescent="0.25">
      <c r="A293" s="231" t="s">
        <v>3329</v>
      </c>
      <c r="B293" s="232" t="s">
        <v>3330</v>
      </c>
      <c r="C293" s="225" t="str">
        <f t="shared" si="4"/>
        <v xml:space="preserve">SW / Shrinkwrapped  </v>
      </c>
    </row>
    <row r="294" spans="1:3" x14ac:dyDescent="0.25">
      <c r="A294" s="231" t="s">
        <v>2469</v>
      </c>
      <c r="B294" s="232" t="s">
        <v>3331</v>
      </c>
      <c r="C294" s="225" t="str">
        <f t="shared" si="4"/>
        <v>SX / Set</v>
      </c>
    </row>
    <row r="295" spans="1:3" x14ac:dyDescent="0.25">
      <c r="A295" s="231" t="s">
        <v>2499</v>
      </c>
      <c r="B295" s="232" t="s">
        <v>3332</v>
      </c>
      <c r="C295" s="225" t="str">
        <f t="shared" si="4"/>
        <v>SY / Sleeve</v>
      </c>
    </row>
    <row r="296" spans="1:3" x14ac:dyDescent="0.25">
      <c r="A296" s="231" t="s">
        <v>2208</v>
      </c>
      <c r="B296" s="232" t="s">
        <v>3333</v>
      </c>
      <c r="C296" s="225" t="str">
        <f t="shared" si="4"/>
        <v>SZ / Sheets, in bundle/bunch/truss</v>
      </c>
    </row>
    <row r="297" spans="1:3" x14ac:dyDescent="0.25">
      <c r="A297" s="231" t="s">
        <v>3334</v>
      </c>
      <c r="B297" s="232" t="s">
        <v>3335</v>
      </c>
      <c r="C297" s="225" t="str">
        <f t="shared" si="4"/>
        <v>T1 / Tablet</v>
      </c>
    </row>
    <row r="298" spans="1:3" x14ac:dyDescent="0.25">
      <c r="A298" s="231" t="s">
        <v>3336</v>
      </c>
      <c r="B298" s="232" t="s">
        <v>3337</v>
      </c>
      <c r="C298" s="225" t="str">
        <f t="shared" si="4"/>
        <v>TB / Tub</v>
      </c>
    </row>
    <row r="299" spans="1:3" x14ac:dyDescent="0.25">
      <c r="A299" s="231" t="s">
        <v>2523</v>
      </c>
      <c r="B299" s="232" t="s">
        <v>3338</v>
      </c>
      <c r="C299" s="225" t="str">
        <f t="shared" si="4"/>
        <v>TC / Tea-chest</v>
      </c>
    </row>
    <row r="300" spans="1:3" x14ac:dyDescent="0.25">
      <c r="A300" s="231" t="s">
        <v>2154</v>
      </c>
      <c r="B300" s="232" t="s">
        <v>3339</v>
      </c>
      <c r="C300" s="225" t="str">
        <f t="shared" si="4"/>
        <v>TD / Tube, collapsible</v>
      </c>
    </row>
    <row r="301" spans="1:3" x14ac:dyDescent="0.25">
      <c r="A301" s="231" t="s">
        <v>3340</v>
      </c>
      <c r="B301" s="232" t="s">
        <v>3341</v>
      </c>
      <c r="C301" s="225" t="str">
        <f t="shared" si="4"/>
        <v>TE / Tyre</v>
      </c>
    </row>
    <row r="302" spans="1:3" x14ac:dyDescent="0.25">
      <c r="A302" s="231" t="s">
        <v>2511</v>
      </c>
      <c r="B302" s="232" t="s">
        <v>3342</v>
      </c>
      <c r="C302" s="225" t="str">
        <f t="shared" si="4"/>
        <v>TG / Tank container, generic</v>
      </c>
    </row>
    <row r="303" spans="1:3" x14ac:dyDescent="0.25">
      <c r="A303" s="231" t="s">
        <v>3343</v>
      </c>
      <c r="B303" s="232" t="s">
        <v>3344</v>
      </c>
      <c r="C303" s="225" t="str">
        <f t="shared" si="4"/>
        <v>TI / Tierce</v>
      </c>
    </row>
    <row r="304" spans="1:3" x14ac:dyDescent="0.25">
      <c r="A304" s="231" t="s">
        <v>2513</v>
      </c>
      <c r="B304" s="232" t="s">
        <v>3345</v>
      </c>
      <c r="C304" s="225" t="str">
        <f t="shared" si="4"/>
        <v>TK / Tank, rectangular</v>
      </c>
    </row>
    <row r="305" spans="1:3" x14ac:dyDescent="0.25">
      <c r="A305" s="231" t="s">
        <v>2509</v>
      </c>
      <c r="B305" s="232" t="s">
        <v>3346</v>
      </c>
      <c r="C305" s="225" t="str">
        <f t="shared" si="4"/>
        <v>TL / Tub, with lid</v>
      </c>
    </row>
    <row r="306" spans="1:3" x14ac:dyDescent="0.25">
      <c r="A306" s="231" t="s">
        <v>2519</v>
      </c>
      <c r="B306" s="232" t="s">
        <v>3347</v>
      </c>
      <c r="C306" s="225" t="str">
        <f t="shared" si="4"/>
        <v>TN / Tin</v>
      </c>
    </row>
    <row r="307" spans="1:3" x14ac:dyDescent="0.25">
      <c r="A307" s="231" t="s">
        <v>2515</v>
      </c>
      <c r="B307" s="232" t="s">
        <v>3348</v>
      </c>
      <c r="C307" s="225" t="str">
        <f t="shared" si="4"/>
        <v>TO / Tun</v>
      </c>
    </row>
    <row r="308" spans="1:3" x14ac:dyDescent="0.25">
      <c r="A308" s="231" t="s">
        <v>2527</v>
      </c>
      <c r="B308" s="232" t="s">
        <v>3349</v>
      </c>
      <c r="C308" s="225" t="str">
        <f t="shared" si="4"/>
        <v>TR / Trunk</v>
      </c>
    </row>
    <row r="309" spans="1:3" x14ac:dyDescent="0.25">
      <c r="A309" s="231" t="s">
        <v>3350</v>
      </c>
      <c r="B309" s="232" t="s">
        <v>3351</v>
      </c>
      <c r="C309" s="225" t="str">
        <f t="shared" si="4"/>
        <v>TS / Truss</v>
      </c>
    </row>
    <row r="310" spans="1:3" x14ac:dyDescent="0.25">
      <c r="A310" s="231" t="s">
        <v>2517</v>
      </c>
      <c r="B310" s="232" t="s">
        <v>3352</v>
      </c>
      <c r="C310" s="225" t="str">
        <f t="shared" si="4"/>
        <v>TT / Bag, tote</v>
      </c>
    </row>
    <row r="311" spans="1:3" x14ac:dyDescent="0.25">
      <c r="A311" s="231" t="s">
        <v>3353</v>
      </c>
      <c r="B311" s="232" t="s">
        <v>3354</v>
      </c>
      <c r="C311" s="225" t="str">
        <f t="shared" si="4"/>
        <v xml:space="preserve">TU / Tube </v>
      </c>
    </row>
    <row r="312" spans="1:3" x14ac:dyDescent="0.25">
      <c r="A312" s="231" t="s">
        <v>2525</v>
      </c>
      <c r="B312" s="232" t="s">
        <v>3355</v>
      </c>
      <c r="C312" s="225" t="str">
        <f t="shared" si="4"/>
        <v xml:space="preserve">TV / Tube, with nozzle </v>
      </c>
    </row>
    <row r="313" spans="1:3" x14ac:dyDescent="0.25">
      <c r="A313" s="231" t="s">
        <v>2501</v>
      </c>
      <c r="B313" s="232" t="s">
        <v>3356</v>
      </c>
      <c r="C313" s="225" t="str">
        <f t="shared" si="4"/>
        <v>TW / Pallet, triwall</v>
      </c>
    </row>
    <row r="314" spans="1:3" x14ac:dyDescent="0.25">
      <c r="A314" s="231" t="s">
        <v>3357</v>
      </c>
      <c r="B314" s="232" t="s">
        <v>3358</v>
      </c>
      <c r="C314" s="225" t="str">
        <f t="shared" si="4"/>
        <v>TY / Tank, cylindrical</v>
      </c>
    </row>
    <row r="315" spans="1:3" x14ac:dyDescent="0.25">
      <c r="A315" s="231" t="s">
        <v>2505</v>
      </c>
      <c r="B315" s="232" t="s">
        <v>3359</v>
      </c>
      <c r="C315" s="225" t="str">
        <f t="shared" si="4"/>
        <v xml:space="preserve">TZ / Tubes, in bundle/bunch/truss </v>
      </c>
    </row>
    <row r="316" spans="1:3" x14ac:dyDescent="0.25">
      <c r="A316" s="231" t="s">
        <v>3360</v>
      </c>
      <c r="B316" s="232" t="s">
        <v>3361</v>
      </c>
      <c r="C316" s="225" t="str">
        <f t="shared" si="4"/>
        <v xml:space="preserve">UC / Uncaged </v>
      </c>
    </row>
    <row r="317" spans="1:3" x14ac:dyDescent="0.25">
      <c r="A317" s="231" t="s">
        <v>3362</v>
      </c>
      <c r="B317" s="232" t="s">
        <v>475</v>
      </c>
      <c r="C317" s="225" t="str">
        <f t="shared" si="4"/>
        <v>UN / Unit</v>
      </c>
    </row>
    <row r="318" spans="1:3" x14ac:dyDescent="0.25">
      <c r="A318" s="231" t="s">
        <v>2264</v>
      </c>
      <c r="B318" s="232" t="s">
        <v>3363</v>
      </c>
      <c r="C318" s="225" t="str">
        <f t="shared" si="4"/>
        <v>VA / Vat</v>
      </c>
    </row>
    <row r="319" spans="1:3" x14ac:dyDescent="0.25">
      <c r="A319" s="231" t="s">
        <v>2551</v>
      </c>
      <c r="B319" s="232" t="s">
        <v>3364</v>
      </c>
      <c r="C319" s="225" t="str">
        <f t="shared" si="4"/>
        <v>VG / Bulk, gas (at 1031 mbar and 15°C)</v>
      </c>
    </row>
    <row r="320" spans="1:3" x14ac:dyDescent="0.25">
      <c r="A320" s="231" t="s">
        <v>2553</v>
      </c>
      <c r="B320" s="232" t="s">
        <v>3365</v>
      </c>
      <c r="C320" s="225" t="str">
        <f t="shared" si="4"/>
        <v xml:space="preserve">VI / Vial </v>
      </c>
    </row>
    <row r="321" spans="1:3" x14ac:dyDescent="0.25">
      <c r="A321" s="231" t="s">
        <v>3366</v>
      </c>
      <c r="B321" s="232" t="s">
        <v>3367</v>
      </c>
      <c r="C321" s="225" t="str">
        <f t="shared" ref="C321:C384" si="5">A321&amp;" / "&amp;B321</f>
        <v xml:space="preserve">VK / Vanpack </v>
      </c>
    </row>
    <row r="322" spans="1:3" x14ac:dyDescent="0.25">
      <c r="A322" s="231" t="s">
        <v>3368</v>
      </c>
      <c r="B322" s="232" t="s">
        <v>3369</v>
      </c>
      <c r="C322" s="225" t="str">
        <f t="shared" si="5"/>
        <v xml:space="preserve">VL / Bulk, liquid </v>
      </c>
    </row>
    <row r="323" spans="1:3" x14ac:dyDescent="0.25">
      <c r="A323" s="231" t="s">
        <v>3370</v>
      </c>
      <c r="B323" s="232" t="s">
        <v>3371</v>
      </c>
      <c r="C323" s="225" t="str">
        <f t="shared" si="5"/>
        <v xml:space="preserve">VO / Bulk, solid, large particles (“nodules”) </v>
      </c>
    </row>
    <row r="324" spans="1:3" x14ac:dyDescent="0.25">
      <c r="A324" s="231" t="s">
        <v>3372</v>
      </c>
      <c r="B324" s="232" t="s">
        <v>3373</v>
      </c>
      <c r="C324" s="225" t="str">
        <f t="shared" si="5"/>
        <v>VP / Vacuum-packed</v>
      </c>
    </row>
    <row r="325" spans="1:3" x14ac:dyDescent="0.25">
      <c r="A325" s="231" t="s">
        <v>3374</v>
      </c>
      <c r="B325" s="232" t="s">
        <v>3375</v>
      </c>
      <c r="C325" s="225" t="str">
        <f t="shared" si="5"/>
        <v xml:space="preserve">VQ / Bulk, liquefied gas (at abnormal temperature/pressure) </v>
      </c>
    </row>
    <row r="326" spans="1:3" x14ac:dyDescent="0.25">
      <c r="A326" s="231" t="s">
        <v>2549</v>
      </c>
      <c r="B326" s="232" t="s">
        <v>3376</v>
      </c>
      <c r="C326" s="225" t="str">
        <f t="shared" si="5"/>
        <v>VN / Vehicle</v>
      </c>
    </row>
    <row r="327" spans="1:3" x14ac:dyDescent="0.25">
      <c r="A327" s="231" t="s">
        <v>3377</v>
      </c>
      <c r="B327" s="232" t="s">
        <v>3378</v>
      </c>
      <c r="C327" s="225" t="str">
        <f t="shared" si="5"/>
        <v xml:space="preserve">VR / Bulk, solid, granular particles (“grains”) </v>
      </c>
    </row>
    <row r="328" spans="1:3" x14ac:dyDescent="0.25">
      <c r="A328" s="231" t="s">
        <v>3379</v>
      </c>
      <c r="B328" s="232" t="s">
        <v>3380</v>
      </c>
      <c r="C328" s="225" t="str">
        <f t="shared" si="5"/>
        <v>VS / Bulk, scrap metal</v>
      </c>
    </row>
    <row r="329" spans="1:3" x14ac:dyDescent="0.25">
      <c r="A329" s="231" t="s">
        <v>3381</v>
      </c>
      <c r="B329" s="232" t="s">
        <v>3382</v>
      </c>
      <c r="C329" s="225" t="str">
        <f t="shared" si="5"/>
        <v>VY / Bulk, solid, fine particles (“powders”)</v>
      </c>
    </row>
    <row r="330" spans="1:3" x14ac:dyDescent="0.25">
      <c r="A330" s="231" t="s">
        <v>3383</v>
      </c>
      <c r="B330" s="232" t="s">
        <v>3384</v>
      </c>
      <c r="C330" s="225" t="str">
        <f t="shared" si="5"/>
        <v>WA / Intermediate bulk container</v>
      </c>
    </row>
    <row r="331" spans="1:3" x14ac:dyDescent="0.25">
      <c r="A331" s="231" t="s">
        <v>3385</v>
      </c>
      <c r="B331" s="232" t="s">
        <v>3386</v>
      </c>
      <c r="C331" s="225" t="str">
        <f t="shared" si="5"/>
        <v xml:space="preserve">WB / Wickerbottle </v>
      </c>
    </row>
    <row r="332" spans="1:3" x14ac:dyDescent="0.25">
      <c r="A332" s="231" t="s">
        <v>3387</v>
      </c>
      <c r="B332" s="232" t="s">
        <v>3388</v>
      </c>
      <c r="C332" s="225" t="str">
        <f t="shared" si="5"/>
        <v xml:space="preserve">WC / Intermediate bulk container, steel </v>
      </c>
    </row>
    <row r="333" spans="1:3" x14ac:dyDescent="0.25">
      <c r="A333" s="231" t="s">
        <v>3389</v>
      </c>
      <c r="B333" s="232" t="s">
        <v>3390</v>
      </c>
      <c r="C333" s="225" t="str">
        <f t="shared" si="5"/>
        <v xml:space="preserve">WD / Intermediate bulk container, aluminium </v>
      </c>
    </row>
    <row r="334" spans="1:3" x14ac:dyDescent="0.25">
      <c r="A334" s="231" t="s">
        <v>2555</v>
      </c>
      <c r="B334" s="232" t="s">
        <v>3391</v>
      </c>
      <c r="C334" s="225" t="str">
        <f t="shared" si="5"/>
        <v xml:space="preserve">WF / Intermediate bulk container, metal </v>
      </c>
    </row>
    <row r="335" spans="1:3" x14ac:dyDescent="0.25">
      <c r="A335" s="231" t="s">
        <v>3392</v>
      </c>
      <c r="B335" s="232" t="s">
        <v>3393</v>
      </c>
      <c r="C335" s="225" t="str">
        <f t="shared" si="5"/>
        <v>WG / Intermediate bulk container, steel, pressurised &gt; 10 kpa</v>
      </c>
    </row>
    <row r="336" spans="1:3" x14ac:dyDescent="0.25">
      <c r="A336" s="231" t="s">
        <v>3394</v>
      </c>
      <c r="B336" s="232" t="s">
        <v>3395</v>
      </c>
      <c r="C336" s="225" t="str">
        <f t="shared" si="5"/>
        <v>WH / Intermediate bulk container, aluminium, pressurised &gt; 10 kpa</v>
      </c>
    </row>
    <row r="337" spans="1:3" x14ac:dyDescent="0.25">
      <c r="A337" s="231" t="s">
        <v>3396</v>
      </c>
      <c r="B337" s="232" t="s">
        <v>3397</v>
      </c>
      <c r="C337" s="225" t="str">
        <f t="shared" si="5"/>
        <v xml:space="preserve">WJ / Intermediate bulk container, metal, pressure 10 kpa </v>
      </c>
    </row>
    <row r="338" spans="1:3" x14ac:dyDescent="0.25">
      <c r="A338" s="231" t="s">
        <v>3398</v>
      </c>
      <c r="B338" s="232" t="s">
        <v>3399</v>
      </c>
      <c r="C338" s="225" t="str">
        <f t="shared" si="5"/>
        <v xml:space="preserve">WK / Intermediate bulk container, steel, liquid </v>
      </c>
    </row>
    <row r="339" spans="1:3" x14ac:dyDescent="0.25">
      <c r="A339" s="231" t="s">
        <v>3400</v>
      </c>
      <c r="B339" s="232" t="s">
        <v>3401</v>
      </c>
      <c r="C339" s="225" t="str">
        <f t="shared" si="5"/>
        <v xml:space="preserve">WL / Intermediate bulk container, aluminium, liquid </v>
      </c>
    </row>
    <row r="340" spans="1:3" x14ac:dyDescent="0.25">
      <c r="A340" s="231" t="s">
        <v>3402</v>
      </c>
      <c r="B340" s="232" t="s">
        <v>3403</v>
      </c>
      <c r="C340" s="225" t="str">
        <f t="shared" si="5"/>
        <v xml:space="preserve">WM / Intermediate bulk container, metal, liquid </v>
      </c>
    </row>
    <row r="341" spans="1:3" x14ac:dyDescent="0.25">
      <c r="A341" s="231" t="s">
        <v>3404</v>
      </c>
      <c r="B341" s="232" t="s">
        <v>3405</v>
      </c>
      <c r="C341" s="225" t="str">
        <f t="shared" si="5"/>
        <v xml:space="preserve">WN / Intermediate bulk container, woven plastic, without coat/liner </v>
      </c>
    </row>
    <row r="342" spans="1:3" x14ac:dyDescent="0.25">
      <c r="A342" s="231" t="s">
        <v>3406</v>
      </c>
      <c r="B342" s="232" t="s">
        <v>3407</v>
      </c>
      <c r="C342" s="225" t="str">
        <f t="shared" si="5"/>
        <v xml:space="preserve">WP / Intermediate bulk container, woven plastic, coated </v>
      </c>
    </row>
    <row r="343" spans="1:3" x14ac:dyDescent="0.25">
      <c r="A343" s="231" t="s">
        <v>3408</v>
      </c>
      <c r="B343" s="232" t="s">
        <v>3409</v>
      </c>
      <c r="C343" s="225" t="str">
        <f t="shared" si="5"/>
        <v xml:space="preserve">WQ / Intermediate bulk container, woven plastic, with liner </v>
      </c>
    </row>
    <row r="344" spans="1:3" x14ac:dyDescent="0.25">
      <c r="A344" s="231" t="s">
        <v>3410</v>
      </c>
      <c r="B344" s="232" t="s">
        <v>3411</v>
      </c>
      <c r="C344" s="225" t="str">
        <f t="shared" si="5"/>
        <v xml:space="preserve">WR / Intermediate bulk container, woven plastic, coated and liner </v>
      </c>
    </row>
    <row r="345" spans="1:3" x14ac:dyDescent="0.25">
      <c r="A345" s="231" t="s">
        <v>2451</v>
      </c>
      <c r="B345" s="232" t="s">
        <v>3412</v>
      </c>
      <c r="C345" s="225" t="str">
        <f t="shared" si="5"/>
        <v>WS / Intermediate bulk container, plastic film</v>
      </c>
    </row>
    <row r="346" spans="1:3" x14ac:dyDescent="0.25">
      <c r="A346" s="231" t="s">
        <v>3413</v>
      </c>
      <c r="B346" s="232" t="s">
        <v>3414</v>
      </c>
      <c r="C346" s="225" t="str">
        <f t="shared" si="5"/>
        <v xml:space="preserve">WT / Intermediate bulk container, textile with out coat/liner </v>
      </c>
    </row>
    <row r="347" spans="1:3" x14ac:dyDescent="0.25">
      <c r="A347" s="231" t="s">
        <v>3415</v>
      </c>
      <c r="B347" s="232" t="s">
        <v>3416</v>
      </c>
      <c r="C347" s="225" t="str">
        <f t="shared" si="5"/>
        <v>WU / Intermediate bulk container, natural wood, with inner liner</v>
      </c>
    </row>
    <row r="348" spans="1:3" x14ac:dyDescent="0.25">
      <c r="A348" s="231" t="s">
        <v>3417</v>
      </c>
      <c r="B348" s="232" t="s">
        <v>3418</v>
      </c>
      <c r="C348" s="225" t="str">
        <f t="shared" si="5"/>
        <v xml:space="preserve">WV / Intermediate bulk container, textile, coated </v>
      </c>
    </row>
    <row r="349" spans="1:3" x14ac:dyDescent="0.25">
      <c r="A349" s="231" t="s">
        <v>3419</v>
      </c>
      <c r="B349" s="232" t="s">
        <v>3420</v>
      </c>
      <c r="C349" s="225" t="str">
        <f t="shared" si="5"/>
        <v xml:space="preserve">WW / Intermediate bulk container, textile, with liner </v>
      </c>
    </row>
    <row r="350" spans="1:3" x14ac:dyDescent="0.25">
      <c r="A350" s="231" t="s">
        <v>3421</v>
      </c>
      <c r="B350" s="232" t="s">
        <v>3422</v>
      </c>
      <c r="C350" s="225" t="str">
        <f t="shared" si="5"/>
        <v xml:space="preserve">WX / Intermediate bulk container, textile, coated and liner </v>
      </c>
    </row>
    <row r="351" spans="1:3" x14ac:dyDescent="0.25">
      <c r="A351" s="231" t="s">
        <v>3423</v>
      </c>
      <c r="B351" s="232" t="s">
        <v>3424</v>
      </c>
      <c r="C351" s="225" t="str">
        <f t="shared" si="5"/>
        <v xml:space="preserve">WY / Intermediate bulk container, plywood, with inner liner </v>
      </c>
    </row>
    <row r="352" spans="1:3" x14ac:dyDescent="0.25">
      <c r="A352" s="231" t="s">
        <v>3425</v>
      </c>
      <c r="B352" s="232" t="s">
        <v>3426</v>
      </c>
      <c r="C352" s="225" t="str">
        <f t="shared" si="5"/>
        <v>WZ / Intermediate bulk container, reconstituted wood, with inner liner</v>
      </c>
    </row>
    <row r="353" spans="1:3" x14ac:dyDescent="0.25">
      <c r="A353" s="231" t="s">
        <v>3427</v>
      </c>
      <c r="B353" s="232" t="s">
        <v>3428</v>
      </c>
      <c r="C353" s="225" t="str">
        <f t="shared" si="5"/>
        <v xml:space="preserve">XA / Bag, woven plastic, without inner coat/liner </v>
      </c>
    </row>
    <row r="354" spans="1:3" x14ac:dyDescent="0.25">
      <c r="A354" s="231" t="s">
        <v>3429</v>
      </c>
      <c r="B354" s="232" t="s">
        <v>3430</v>
      </c>
      <c r="C354" s="225" t="str">
        <f t="shared" si="5"/>
        <v xml:space="preserve">XB / Bag, woven plastic, sift proof </v>
      </c>
    </row>
    <row r="355" spans="1:3" x14ac:dyDescent="0.25">
      <c r="A355" s="231" t="s">
        <v>3431</v>
      </c>
      <c r="B355" s="232" t="s">
        <v>3432</v>
      </c>
      <c r="C355" s="225" t="str">
        <f t="shared" si="5"/>
        <v>XC / Bag, woven plastic, water resistant</v>
      </c>
    </row>
    <row r="356" spans="1:3" x14ac:dyDescent="0.25">
      <c r="A356" s="231" t="s">
        <v>3433</v>
      </c>
      <c r="B356" s="232" t="s">
        <v>3434</v>
      </c>
      <c r="C356" s="225" t="str">
        <f t="shared" si="5"/>
        <v xml:space="preserve">XD / Bag, plastics film </v>
      </c>
    </row>
    <row r="357" spans="1:3" x14ac:dyDescent="0.25">
      <c r="A357" s="231" t="s">
        <v>3435</v>
      </c>
      <c r="B357" s="232" t="s">
        <v>3436</v>
      </c>
      <c r="C357" s="225" t="str">
        <f t="shared" si="5"/>
        <v xml:space="preserve">XF / Bag, textile, without inner coat/liner </v>
      </c>
    </row>
    <row r="358" spans="1:3" x14ac:dyDescent="0.25">
      <c r="A358" s="231" t="s">
        <v>3437</v>
      </c>
      <c r="B358" s="232" t="s">
        <v>3438</v>
      </c>
      <c r="C358" s="225" t="str">
        <f t="shared" si="5"/>
        <v xml:space="preserve">XG / Bag, textile, sift proof </v>
      </c>
    </row>
    <row r="359" spans="1:3" x14ac:dyDescent="0.25">
      <c r="A359" s="231" t="s">
        <v>3439</v>
      </c>
      <c r="B359" s="232" t="s">
        <v>3440</v>
      </c>
      <c r="C359" s="225" t="str">
        <f t="shared" si="5"/>
        <v>XH / Bag, textile, water resistant</v>
      </c>
    </row>
    <row r="360" spans="1:3" x14ac:dyDescent="0.25">
      <c r="A360" s="231" t="s">
        <v>3441</v>
      </c>
      <c r="B360" s="232" t="s">
        <v>3442</v>
      </c>
      <c r="C360" s="225" t="str">
        <f t="shared" si="5"/>
        <v xml:space="preserve">XJ / Bag, paper, multi-wall </v>
      </c>
    </row>
    <row r="361" spans="1:3" x14ac:dyDescent="0.25">
      <c r="A361" s="231" t="s">
        <v>3443</v>
      </c>
      <c r="B361" s="232" t="s">
        <v>3444</v>
      </c>
      <c r="C361" s="225" t="str">
        <f t="shared" si="5"/>
        <v>XK / Bag, paper, multi-wall, water resistant</v>
      </c>
    </row>
    <row r="362" spans="1:3" x14ac:dyDescent="0.25">
      <c r="A362" s="231" t="s">
        <v>3445</v>
      </c>
      <c r="B362" s="232" t="s">
        <v>3446</v>
      </c>
      <c r="C362" s="225" t="str">
        <f t="shared" si="5"/>
        <v>YA / Composite packaging, plastic receptacle in steel drum</v>
      </c>
    </row>
    <row r="363" spans="1:3" x14ac:dyDescent="0.25">
      <c r="A363" s="231" t="s">
        <v>3447</v>
      </c>
      <c r="B363" s="232" t="s">
        <v>3448</v>
      </c>
      <c r="C363" s="225" t="str">
        <f t="shared" si="5"/>
        <v>YB / Composite packaging, plastic receptacle in steel crate box</v>
      </c>
    </row>
    <row r="364" spans="1:3" x14ac:dyDescent="0.25">
      <c r="A364" s="231" t="s">
        <v>3449</v>
      </c>
      <c r="B364" s="232" t="s">
        <v>3450</v>
      </c>
      <c r="C364" s="225" t="str">
        <f t="shared" si="5"/>
        <v>YC / Composite packaging, plastic receptacle in aluminium drum</v>
      </c>
    </row>
    <row r="365" spans="1:3" x14ac:dyDescent="0.25">
      <c r="A365" s="231" t="s">
        <v>3451</v>
      </c>
      <c r="B365" s="232" t="s">
        <v>3452</v>
      </c>
      <c r="C365" s="225" t="str">
        <f t="shared" si="5"/>
        <v>YD / Composite packaging, plastic receptacle in aluminium crate</v>
      </c>
    </row>
    <row r="366" spans="1:3" x14ac:dyDescent="0.25">
      <c r="A366" s="231" t="s">
        <v>3453</v>
      </c>
      <c r="B366" s="232" t="s">
        <v>3454</v>
      </c>
      <c r="C366" s="225" t="str">
        <f t="shared" si="5"/>
        <v>YF / Composite packaging, plastic receptacle in wooden box</v>
      </c>
    </row>
    <row r="367" spans="1:3" x14ac:dyDescent="0.25">
      <c r="A367" s="231" t="s">
        <v>3455</v>
      </c>
      <c r="B367" s="232" t="s">
        <v>3456</v>
      </c>
      <c r="C367" s="225" t="str">
        <f t="shared" si="5"/>
        <v>YG / Composite packaging, plastic receptacle in plywood drum</v>
      </c>
    </row>
    <row r="368" spans="1:3" x14ac:dyDescent="0.25">
      <c r="A368" s="231" t="s">
        <v>3457</v>
      </c>
      <c r="B368" s="232" t="s">
        <v>3458</v>
      </c>
      <c r="C368" s="225" t="str">
        <f t="shared" si="5"/>
        <v xml:space="preserve">YH / Composite packaging, plastic receptacle in plywood box </v>
      </c>
    </row>
    <row r="369" spans="1:3" x14ac:dyDescent="0.25">
      <c r="A369" s="231" t="s">
        <v>3459</v>
      </c>
      <c r="B369" s="232" t="s">
        <v>3460</v>
      </c>
      <c r="C369" s="225" t="str">
        <f t="shared" si="5"/>
        <v>YJ / Composite packaging, plastic receptacle in fibre drum</v>
      </c>
    </row>
    <row r="370" spans="1:3" x14ac:dyDescent="0.25">
      <c r="A370" s="231" t="s">
        <v>3461</v>
      </c>
      <c r="B370" s="232" t="s">
        <v>3462</v>
      </c>
      <c r="C370" s="225" t="str">
        <f t="shared" si="5"/>
        <v>YK / Composite packaging, plastic receptacle in fibreboard box</v>
      </c>
    </row>
    <row r="371" spans="1:3" x14ac:dyDescent="0.25">
      <c r="A371" s="231" t="s">
        <v>3463</v>
      </c>
      <c r="B371" s="232" t="s">
        <v>3464</v>
      </c>
      <c r="C371" s="225" t="str">
        <f t="shared" si="5"/>
        <v>YL / Composite packaging, plastic receptacle in plastic drum</v>
      </c>
    </row>
    <row r="372" spans="1:3" x14ac:dyDescent="0.25">
      <c r="A372" s="231" t="s">
        <v>3465</v>
      </c>
      <c r="B372" s="232" t="s">
        <v>3466</v>
      </c>
      <c r="C372" s="225" t="str">
        <f t="shared" si="5"/>
        <v>YM / Composite packaging, plastic receptacle in solid plastic box</v>
      </c>
    </row>
    <row r="373" spans="1:3" x14ac:dyDescent="0.25">
      <c r="A373" s="231" t="s">
        <v>3467</v>
      </c>
      <c r="B373" s="232" t="s">
        <v>3468</v>
      </c>
      <c r="C373" s="225" t="str">
        <f t="shared" si="5"/>
        <v>YN / Composite packaging, glass receptacle in steel drum</v>
      </c>
    </row>
    <row r="374" spans="1:3" x14ac:dyDescent="0.25">
      <c r="A374" s="231" t="s">
        <v>3469</v>
      </c>
      <c r="B374" s="232" t="s">
        <v>3470</v>
      </c>
      <c r="C374" s="225" t="str">
        <f t="shared" si="5"/>
        <v>YP / Composite packaging, glass receptacle in steel crate box</v>
      </c>
    </row>
    <row r="375" spans="1:3" x14ac:dyDescent="0.25">
      <c r="A375" s="231" t="s">
        <v>3471</v>
      </c>
      <c r="B375" s="232" t="s">
        <v>3472</v>
      </c>
      <c r="C375" s="225" t="str">
        <f t="shared" si="5"/>
        <v>YQ / Composite packaging, glass receptacle in aluminium drum</v>
      </c>
    </row>
    <row r="376" spans="1:3" x14ac:dyDescent="0.25">
      <c r="A376" s="231" t="s">
        <v>3473</v>
      </c>
      <c r="B376" s="232" t="s">
        <v>3474</v>
      </c>
      <c r="C376" s="225" t="str">
        <f t="shared" si="5"/>
        <v>YR / Composite packaging, glass receptacle in aluminium crate</v>
      </c>
    </row>
    <row r="377" spans="1:3" x14ac:dyDescent="0.25">
      <c r="A377" s="231" t="s">
        <v>3475</v>
      </c>
      <c r="B377" s="232" t="s">
        <v>3476</v>
      </c>
      <c r="C377" s="225" t="str">
        <f t="shared" si="5"/>
        <v>YS / Composite packaging, glass receptacle in wooden box</v>
      </c>
    </row>
    <row r="378" spans="1:3" x14ac:dyDescent="0.25">
      <c r="A378" s="231" t="s">
        <v>2352</v>
      </c>
      <c r="B378" s="232" t="s">
        <v>3477</v>
      </c>
      <c r="C378" s="225" t="str">
        <f t="shared" si="5"/>
        <v>YT / Composite packaging, glass receptacle in plywood drum</v>
      </c>
    </row>
    <row r="379" spans="1:3" x14ac:dyDescent="0.25">
      <c r="A379" s="231" t="s">
        <v>3478</v>
      </c>
      <c r="B379" s="232" t="s">
        <v>3479</v>
      </c>
      <c r="C379" s="225" t="str">
        <f t="shared" si="5"/>
        <v>YV / Composite packaging, glass receptacle in wickerwork hamper</v>
      </c>
    </row>
    <row r="380" spans="1:3" x14ac:dyDescent="0.25">
      <c r="A380" s="231" t="s">
        <v>3480</v>
      </c>
      <c r="B380" s="232" t="s">
        <v>3481</v>
      </c>
      <c r="C380" s="225" t="str">
        <f t="shared" si="5"/>
        <v>YW / Composite packaging, glass receptacle in fibre drum</v>
      </c>
    </row>
    <row r="381" spans="1:3" x14ac:dyDescent="0.25">
      <c r="A381" s="231" t="s">
        <v>3482</v>
      </c>
      <c r="B381" s="232" t="s">
        <v>3483</v>
      </c>
      <c r="C381" s="225" t="str">
        <f t="shared" si="5"/>
        <v xml:space="preserve">YX / Composite packaging, glass receptacle in fibreboard box </v>
      </c>
    </row>
    <row r="382" spans="1:3" x14ac:dyDescent="0.25">
      <c r="A382" s="231" t="s">
        <v>3484</v>
      </c>
      <c r="B382" s="232" t="s">
        <v>3485</v>
      </c>
      <c r="C382" s="225" t="str">
        <f t="shared" si="5"/>
        <v>YY / Composite packaging, glass receptacle in expandable plastic pack</v>
      </c>
    </row>
    <row r="383" spans="1:3" x14ac:dyDescent="0.25">
      <c r="A383" s="231" t="s">
        <v>3486</v>
      </c>
      <c r="B383" s="232" t="s">
        <v>3487</v>
      </c>
      <c r="C383" s="225" t="str">
        <f t="shared" si="5"/>
        <v>YZ / Composite packaging, glass receptacle in solid plastic pack</v>
      </c>
    </row>
    <row r="384" spans="1:3" x14ac:dyDescent="0.25">
      <c r="A384" s="231" t="s">
        <v>2479</v>
      </c>
      <c r="B384" s="232" t="s">
        <v>3488</v>
      </c>
      <c r="C384" s="225" t="str">
        <f t="shared" si="5"/>
        <v xml:space="preserve">ZA / Intermediate bulk container, paper, multi-wall </v>
      </c>
    </row>
    <row r="385" spans="1:3" x14ac:dyDescent="0.25">
      <c r="A385" s="231" t="s">
        <v>3489</v>
      </c>
      <c r="B385" s="232" t="s">
        <v>3490</v>
      </c>
      <c r="C385" s="225" t="str">
        <f t="shared" ref="C385:C406" si="6">A385&amp;" / "&amp;B385</f>
        <v xml:space="preserve">ZB / Bag, large </v>
      </c>
    </row>
    <row r="386" spans="1:3" x14ac:dyDescent="0.25">
      <c r="A386" s="231" t="s">
        <v>3491</v>
      </c>
      <c r="B386" s="232" t="s">
        <v>3492</v>
      </c>
      <c r="C386" s="225" t="str">
        <f t="shared" si="6"/>
        <v>ZC / Intermediate bulk container, paper, multi-wall, water resistant</v>
      </c>
    </row>
    <row r="387" spans="1:3" ht="30" x14ac:dyDescent="0.25">
      <c r="A387" s="231" t="s">
        <v>3493</v>
      </c>
      <c r="B387" s="232" t="s">
        <v>3494</v>
      </c>
      <c r="C387" s="225" t="str">
        <f t="shared" si="6"/>
        <v>ZD / Intermediate bulk container, rigid plastic, with structural equipment, solids</v>
      </c>
    </row>
    <row r="388" spans="1:3" x14ac:dyDescent="0.25">
      <c r="A388" s="231" t="s">
        <v>3495</v>
      </c>
      <c r="B388" s="232" t="s">
        <v>3496</v>
      </c>
      <c r="C388" s="225" t="str">
        <f t="shared" si="6"/>
        <v>ZF / Intermediate bulk container, rigid plastic, freestanding, solids</v>
      </c>
    </row>
    <row r="389" spans="1:3" ht="30" x14ac:dyDescent="0.25">
      <c r="A389" s="231" t="s">
        <v>3497</v>
      </c>
      <c r="B389" s="232" t="s">
        <v>3498</v>
      </c>
      <c r="C389" s="225" t="str">
        <f t="shared" si="6"/>
        <v>ZG / Intermediate bulk container, rigid plastic, with structural equipment, pressurised</v>
      </c>
    </row>
    <row r="390" spans="1:3" x14ac:dyDescent="0.25">
      <c r="A390" s="231" t="s">
        <v>3499</v>
      </c>
      <c r="B390" s="232" t="s">
        <v>3500</v>
      </c>
      <c r="C390" s="225" t="str">
        <f t="shared" si="6"/>
        <v>ZH / Intermediate bulk container, rigid plastic, freestanding, pressurised</v>
      </c>
    </row>
    <row r="391" spans="1:3" ht="30" x14ac:dyDescent="0.25">
      <c r="A391" s="231" t="s">
        <v>3501</v>
      </c>
      <c r="B391" s="232" t="s">
        <v>3502</v>
      </c>
      <c r="C391" s="225" t="str">
        <f t="shared" si="6"/>
        <v xml:space="preserve">ZJ / Intermediate bulk container, rigid plastic, with structural equipment, liquids </v>
      </c>
    </row>
    <row r="392" spans="1:3" x14ac:dyDescent="0.25">
      <c r="A392" s="231" t="s">
        <v>3503</v>
      </c>
      <c r="B392" s="232" t="s">
        <v>3504</v>
      </c>
      <c r="C392" s="225" t="str">
        <f t="shared" si="6"/>
        <v>ZK / Intermediate bulk container, rigid plastic, freestanding, liquids</v>
      </c>
    </row>
    <row r="393" spans="1:3" x14ac:dyDescent="0.25">
      <c r="A393" s="231" t="s">
        <v>3505</v>
      </c>
      <c r="B393" s="232" t="s">
        <v>3506</v>
      </c>
      <c r="C393" s="225" t="str">
        <f t="shared" si="6"/>
        <v>ZL / Intermediate bulk container, composite, rigid plastic, solids</v>
      </c>
    </row>
    <row r="394" spans="1:3" x14ac:dyDescent="0.25">
      <c r="A394" s="231" t="s">
        <v>2561</v>
      </c>
      <c r="B394" s="232" t="s">
        <v>3507</v>
      </c>
      <c r="C394" s="225" t="str">
        <f t="shared" si="6"/>
        <v>ZM / Intermediate bulk container, composite, flexible plastic, solids</v>
      </c>
    </row>
    <row r="395" spans="1:3" x14ac:dyDescent="0.25">
      <c r="A395" s="231" t="s">
        <v>3508</v>
      </c>
      <c r="B395" s="232" t="s">
        <v>3509</v>
      </c>
      <c r="C395" s="225" t="str">
        <f t="shared" si="6"/>
        <v xml:space="preserve">ZN / Intermediate bulk container, composite, rigid plastic, pressurised </v>
      </c>
    </row>
    <row r="396" spans="1:3" x14ac:dyDescent="0.25">
      <c r="A396" s="231" t="s">
        <v>3510</v>
      </c>
      <c r="B396" s="232" t="s">
        <v>3511</v>
      </c>
      <c r="C396" s="225" t="str">
        <f t="shared" si="6"/>
        <v>ZP / Intermediate bulk container, composite, flexible plastic, pressurised</v>
      </c>
    </row>
    <row r="397" spans="1:3" x14ac:dyDescent="0.25">
      <c r="A397" s="231" t="s">
        <v>3512</v>
      </c>
      <c r="B397" s="232" t="s">
        <v>3513</v>
      </c>
      <c r="C397" s="225" t="str">
        <f t="shared" si="6"/>
        <v>ZQ / Intermediate bulk container, composite, rigid plastic, liquids</v>
      </c>
    </row>
    <row r="398" spans="1:3" x14ac:dyDescent="0.25">
      <c r="A398" s="231" t="s">
        <v>3514</v>
      </c>
      <c r="B398" s="232" t="s">
        <v>3515</v>
      </c>
      <c r="C398" s="225" t="str">
        <f t="shared" si="6"/>
        <v xml:space="preserve">ZR / Intermediate bulk container, composite, flexible plastic, liquids </v>
      </c>
    </row>
    <row r="399" spans="1:3" x14ac:dyDescent="0.25">
      <c r="A399" s="231" t="s">
        <v>3516</v>
      </c>
      <c r="B399" s="232" t="s">
        <v>3517</v>
      </c>
      <c r="C399" s="225" t="str">
        <f t="shared" si="6"/>
        <v>ZS / Intermediate bulk container, composite</v>
      </c>
    </row>
    <row r="400" spans="1:3" x14ac:dyDescent="0.25">
      <c r="A400" s="231" t="s">
        <v>3518</v>
      </c>
      <c r="B400" s="232" t="s">
        <v>3519</v>
      </c>
      <c r="C400" s="225" t="str">
        <f t="shared" si="6"/>
        <v>ZT / Intermediate bulk container, fibreboard</v>
      </c>
    </row>
    <row r="401" spans="1:3" x14ac:dyDescent="0.25">
      <c r="A401" s="231" t="s">
        <v>3520</v>
      </c>
      <c r="B401" s="232" t="s">
        <v>3521</v>
      </c>
      <c r="C401" s="225" t="str">
        <f t="shared" si="6"/>
        <v>ZU / Intermediate bulk container, flexible</v>
      </c>
    </row>
    <row r="402" spans="1:3" x14ac:dyDescent="0.25">
      <c r="A402" s="231" t="s">
        <v>3522</v>
      </c>
      <c r="B402" s="232" t="s">
        <v>3523</v>
      </c>
      <c r="C402" s="225" t="str">
        <f t="shared" si="6"/>
        <v>ZV / Intermediate bulk container, metal, other than steel</v>
      </c>
    </row>
    <row r="403" spans="1:3" x14ac:dyDescent="0.25">
      <c r="A403" s="231" t="s">
        <v>2563</v>
      </c>
      <c r="B403" s="232" t="s">
        <v>3524</v>
      </c>
      <c r="C403" s="225" t="str">
        <f t="shared" si="6"/>
        <v>ZW / Intermediate bulk container, natural wood</v>
      </c>
    </row>
    <row r="404" spans="1:3" x14ac:dyDescent="0.25">
      <c r="A404" s="231" t="s">
        <v>3525</v>
      </c>
      <c r="B404" s="232" t="s">
        <v>3526</v>
      </c>
      <c r="C404" s="225" t="str">
        <f t="shared" si="6"/>
        <v>ZX / Intermediate bulk container, plywood</v>
      </c>
    </row>
    <row r="405" spans="1:3" x14ac:dyDescent="0.25">
      <c r="A405" s="231" t="s">
        <v>3527</v>
      </c>
      <c r="B405" s="232" t="s">
        <v>3528</v>
      </c>
      <c r="C405" s="225" t="str">
        <f t="shared" si="6"/>
        <v>ZY / Intermediate bulk container, reconstituted wood</v>
      </c>
    </row>
    <row r="406" spans="1:3" x14ac:dyDescent="0.25">
      <c r="A406" s="231" t="s">
        <v>3529</v>
      </c>
      <c r="B406" s="232" t="s">
        <v>3530</v>
      </c>
      <c r="C406" s="225" t="str">
        <f t="shared" si="6"/>
        <v xml:space="preserve">ZZ / Mutually defined </v>
      </c>
    </row>
  </sheetData>
  <pageMargins left="0.7" right="0.7" top="0.75" bottom="0.75" header="0.511811023622047" footer="0.511811023622047"/>
  <pageSetup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58"/>
  <sheetViews>
    <sheetView showGridLines="0" topLeftCell="A122" zoomScale="60" zoomScaleNormal="60" workbookViewId="0">
      <selection activeCell="B154" sqref="B154"/>
    </sheetView>
  </sheetViews>
  <sheetFormatPr baseColWidth="10" defaultColWidth="9.140625" defaultRowHeight="15" x14ac:dyDescent="0.25"/>
  <cols>
    <col min="1" max="1" width="15.85546875" style="4" customWidth="1"/>
    <col min="2" max="2" width="39.28515625" style="230" customWidth="1"/>
    <col min="3" max="3" width="80.7109375" style="4" customWidth="1"/>
  </cols>
  <sheetData>
    <row r="1" spans="1:3" x14ac:dyDescent="0.25">
      <c r="A1" s="233" t="s">
        <v>3531</v>
      </c>
      <c r="B1" s="234" t="s">
        <v>3532</v>
      </c>
      <c r="C1" s="234" t="str">
        <f t="shared" ref="C1:C32" si="0">A1&amp;" / "&amp;B1</f>
        <v>150 / General cargo vessel</v>
      </c>
    </row>
    <row r="2" spans="1:3" x14ac:dyDescent="0.25">
      <c r="A2" s="233" t="s">
        <v>3533</v>
      </c>
      <c r="B2" s="234" t="s">
        <v>3534</v>
      </c>
      <c r="C2" s="234" t="str">
        <f t="shared" si="0"/>
        <v>1501 / Grain vessel</v>
      </c>
    </row>
    <row r="3" spans="1:3" x14ac:dyDescent="0.25">
      <c r="A3" s="233" t="s">
        <v>3535</v>
      </c>
      <c r="B3" s="234" t="s">
        <v>3536</v>
      </c>
      <c r="C3" s="234" t="str">
        <f t="shared" si="0"/>
        <v>1502 / Timber/log carrier</v>
      </c>
    </row>
    <row r="4" spans="1:3" x14ac:dyDescent="0.25">
      <c r="A4" s="233" t="s">
        <v>3537</v>
      </c>
      <c r="B4" s="234" t="s">
        <v>3538</v>
      </c>
      <c r="C4" s="234" t="str">
        <f t="shared" si="0"/>
        <v>1503 / Wood chips vessel</v>
      </c>
    </row>
    <row r="5" spans="1:3" x14ac:dyDescent="0.25">
      <c r="A5" s="233" t="s">
        <v>3539</v>
      </c>
      <c r="B5" s="234" t="s">
        <v>3540</v>
      </c>
      <c r="C5" s="234" t="str">
        <f t="shared" si="0"/>
        <v xml:space="preserve">1504 / Steel products vessel </v>
      </c>
    </row>
    <row r="6" spans="1:3" x14ac:dyDescent="0.25">
      <c r="A6" s="233" t="s">
        <v>3541</v>
      </c>
      <c r="B6" s="234" t="s">
        <v>3542</v>
      </c>
      <c r="C6" s="234" t="str">
        <f t="shared" si="0"/>
        <v>1505 / Carrier, general cargo/container</v>
      </c>
    </row>
    <row r="7" spans="1:3" x14ac:dyDescent="0.25">
      <c r="A7" s="233" t="s">
        <v>3543</v>
      </c>
      <c r="B7" s="234" t="s">
        <v>3544</v>
      </c>
      <c r="C7" s="234" t="str">
        <f t="shared" si="0"/>
        <v>1506 / Temperature controlled cargo vessels</v>
      </c>
    </row>
    <row r="8" spans="1:3" x14ac:dyDescent="0.25">
      <c r="A8" s="233" t="s">
        <v>3545</v>
      </c>
      <c r="B8" s="234" t="s">
        <v>3546</v>
      </c>
      <c r="C8" s="234" t="str">
        <f t="shared" si="0"/>
        <v>151 / Unit carrier</v>
      </c>
    </row>
    <row r="9" spans="1:3" x14ac:dyDescent="0.25">
      <c r="A9" s="233" t="s">
        <v>3547</v>
      </c>
      <c r="B9" s="234" t="s">
        <v>3548</v>
      </c>
      <c r="C9" s="234" t="str">
        <f t="shared" si="0"/>
        <v>1511 / Full container ship/cellular vessel</v>
      </c>
    </row>
    <row r="10" spans="1:3" x14ac:dyDescent="0.25">
      <c r="A10" s="233" t="s">
        <v>3549</v>
      </c>
      <c r="B10" s="234" t="s">
        <v>3550</v>
      </c>
      <c r="C10" s="234" t="str">
        <f t="shared" si="0"/>
        <v>1512 / RoRo vessel</v>
      </c>
    </row>
    <row r="11" spans="1:3" x14ac:dyDescent="0.25">
      <c r="A11" s="233" t="s">
        <v>3551</v>
      </c>
      <c r="B11" s="234" t="s">
        <v>3552</v>
      </c>
      <c r="C11" s="234" t="str">
        <f t="shared" si="0"/>
        <v>1513 / Car carrier</v>
      </c>
    </row>
    <row r="12" spans="1:3" x14ac:dyDescent="0.25">
      <c r="A12" s="233" t="s">
        <v>3553</v>
      </c>
      <c r="B12" s="234" t="s">
        <v>3554</v>
      </c>
      <c r="C12" s="234" t="str">
        <f t="shared" si="0"/>
        <v>1514 / Livestock carrier</v>
      </c>
    </row>
    <row r="13" spans="1:3" x14ac:dyDescent="0.25">
      <c r="A13" s="233" t="s">
        <v>3555</v>
      </c>
      <c r="B13" s="234" t="s">
        <v>3556</v>
      </c>
      <c r="C13" s="234" t="str">
        <f t="shared" si="0"/>
        <v>1515 / Barge carrier – Lash ship</v>
      </c>
    </row>
    <row r="14" spans="1:3" x14ac:dyDescent="0.25">
      <c r="A14" s="233" t="s">
        <v>3557</v>
      </c>
      <c r="B14" s="234" t="s">
        <v>3558</v>
      </c>
      <c r="C14" s="234" t="str">
        <f t="shared" si="0"/>
        <v>1516 / Chemical carrier</v>
      </c>
    </row>
    <row r="15" spans="1:3" x14ac:dyDescent="0.25">
      <c r="A15" s="233" t="s">
        <v>3559</v>
      </c>
      <c r="B15" s="234" t="s">
        <v>3560</v>
      </c>
      <c r="C15" s="234" t="str">
        <f t="shared" si="0"/>
        <v>1517 / Irradiated fuel carrier</v>
      </c>
    </row>
    <row r="16" spans="1:3" x14ac:dyDescent="0.25">
      <c r="A16" s="233" t="s">
        <v>3561</v>
      </c>
      <c r="B16" s="234" t="s">
        <v>3562</v>
      </c>
      <c r="C16" s="234" t="str">
        <f t="shared" si="0"/>
        <v>1518 / Heavy cargo vessel</v>
      </c>
    </row>
    <row r="17" spans="1:3" x14ac:dyDescent="0.25">
      <c r="A17" s="233" t="s">
        <v>3563</v>
      </c>
      <c r="B17" s="234" t="s">
        <v>3564</v>
      </c>
      <c r="C17" s="234" t="str">
        <f t="shared" si="0"/>
        <v>1519 / RoRo/Container vessel</v>
      </c>
    </row>
    <row r="18" spans="1:3" x14ac:dyDescent="0.25">
      <c r="A18" s="233" t="s">
        <v>3565</v>
      </c>
      <c r="B18" s="234" t="s">
        <v>3566</v>
      </c>
      <c r="C18" s="234" t="str">
        <f t="shared" si="0"/>
        <v>152 / Bulk carrier</v>
      </c>
    </row>
    <row r="19" spans="1:3" x14ac:dyDescent="0.25">
      <c r="A19" s="233" t="s">
        <v>3567</v>
      </c>
      <c r="B19" s="234" t="s">
        <v>3568</v>
      </c>
      <c r="C19" s="234" t="str">
        <f t="shared" si="0"/>
        <v>1521 / Dry bulk carrier</v>
      </c>
    </row>
    <row r="20" spans="1:3" x14ac:dyDescent="0.25">
      <c r="A20" s="233" t="s">
        <v>3569</v>
      </c>
      <c r="B20" s="234" t="s">
        <v>3570</v>
      </c>
      <c r="C20" s="234" t="str">
        <f t="shared" si="0"/>
        <v xml:space="preserve">1522 / Ore carrier </v>
      </c>
    </row>
    <row r="21" spans="1:3" x14ac:dyDescent="0.25">
      <c r="A21" s="233" t="s">
        <v>3571</v>
      </c>
      <c r="B21" s="234" t="s">
        <v>3572</v>
      </c>
      <c r="C21" s="234" t="str">
        <f t="shared" si="0"/>
        <v>1523 / Cement carrier</v>
      </c>
    </row>
    <row r="22" spans="1:3" x14ac:dyDescent="0.25">
      <c r="A22" s="233" t="s">
        <v>3573</v>
      </c>
      <c r="B22" s="234" t="s">
        <v>3574</v>
      </c>
      <c r="C22" s="234" t="str">
        <f t="shared" si="0"/>
        <v>1524 / Gravel carrier</v>
      </c>
    </row>
    <row r="23" spans="1:3" x14ac:dyDescent="0.25">
      <c r="A23" s="233" t="s">
        <v>3575</v>
      </c>
      <c r="B23" s="234" t="s">
        <v>3576</v>
      </c>
      <c r="C23" s="234" t="str">
        <f t="shared" si="0"/>
        <v>1525 / Coal carrier</v>
      </c>
    </row>
    <row r="24" spans="1:3" x14ac:dyDescent="0.25">
      <c r="A24" s="233" t="s">
        <v>3577</v>
      </c>
      <c r="B24" s="234" t="s">
        <v>3578</v>
      </c>
      <c r="C24" s="234" t="str">
        <f t="shared" si="0"/>
        <v>153 / Tanker</v>
      </c>
    </row>
    <row r="25" spans="1:3" x14ac:dyDescent="0.25">
      <c r="A25" s="233" t="s">
        <v>3579</v>
      </c>
      <c r="B25" s="234" t="s">
        <v>3580</v>
      </c>
      <c r="C25" s="234" t="str">
        <f t="shared" si="0"/>
        <v xml:space="preserve">1531 / Crude oil tanker </v>
      </c>
    </row>
    <row r="26" spans="1:3" x14ac:dyDescent="0.25">
      <c r="A26" s="233" t="s">
        <v>3581</v>
      </c>
      <c r="B26" s="234" t="s">
        <v>3582</v>
      </c>
      <c r="C26" s="234" t="str">
        <f t="shared" si="0"/>
        <v>1532 / Chemical tanker, coaster</v>
      </c>
    </row>
    <row r="27" spans="1:3" x14ac:dyDescent="0.25">
      <c r="A27" s="233" t="s">
        <v>3583</v>
      </c>
      <c r="B27" s="234" t="s">
        <v>3584</v>
      </c>
      <c r="C27" s="234" t="str">
        <f t="shared" si="0"/>
        <v>1533 / Chemical tanker, deep sea</v>
      </c>
    </row>
    <row r="28" spans="1:3" x14ac:dyDescent="0.25">
      <c r="A28" s="233" t="s">
        <v>3585</v>
      </c>
      <c r="B28" s="234" t="s">
        <v>3586</v>
      </c>
      <c r="C28" s="234" t="str">
        <f t="shared" si="0"/>
        <v>1534 / Oil and other derivatives tanker</v>
      </c>
    </row>
    <row r="29" spans="1:3" x14ac:dyDescent="0.25">
      <c r="A29" s="233" t="s">
        <v>3587</v>
      </c>
      <c r="B29" s="234" t="s">
        <v>3588</v>
      </c>
      <c r="C29" s="234" t="str">
        <f t="shared" si="0"/>
        <v>154 / Liquefied gas tanker</v>
      </c>
    </row>
    <row r="30" spans="1:3" x14ac:dyDescent="0.25">
      <c r="A30" s="233" t="s">
        <v>3589</v>
      </c>
      <c r="B30" s="234" t="s">
        <v>3590</v>
      </c>
      <c r="C30" s="234" t="str">
        <f t="shared" si="0"/>
        <v>1541 / LPG tanker</v>
      </c>
    </row>
    <row r="31" spans="1:3" x14ac:dyDescent="0.25">
      <c r="A31" s="233" t="s">
        <v>3591</v>
      </c>
      <c r="B31" s="234" t="s">
        <v>3592</v>
      </c>
      <c r="C31" s="234" t="str">
        <f t="shared" si="0"/>
        <v>1542 / LNG tanker</v>
      </c>
    </row>
    <row r="32" spans="1:3" x14ac:dyDescent="0.25">
      <c r="A32" s="233" t="s">
        <v>3593</v>
      </c>
      <c r="B32" s="234" t="s">
        <v>3594</v>
      </c>
      <c r="C32" s="234" t="str">
        <f t="shared" si="0"/>
        <v>1543 / LNG/LPG tanker</v>
      </c>
    </row>
    <row r="33" spans="1:3" x14ac:dyDescent="0.25">
      <c r="A33" s="233" t="s">
        <v>3595</v>
      </c>
      <c r="B33" s="234" t="s">
        <v>3596</v>
      </c>
      <c r="C33" s="234" t="str">
        <f t="shared" ref="C33:C64" si="1">A33&amp;" / "&amp;B33</f>
        <v>155 / Other special tanker</v>
      </c>
    </row>
    <row r="34" spans="1:3" x14ac:dyDescent="0.25">
      <c r="A34" s="233" t="s">
        <v>3597</v>
      </c>
      <c r="B34" s="234" t="s">
        <v>3598</v>
      </c>
      <c r="C34" s="234" t="str">
        <f t="shared" si="1"/>
        <v>1551 / Asphalt/bitumen tanker</v>
      </c>
    </row>
    <row r="35" spans="1:3" x14ac:dyDescent="0.25">
      <c r="A35" s="233" t="s">
        <v>3599</v>
      </c>
      <c r="B35" s="234" t="s">
        <v>3600</v>
      </c>
      <c r="C35" s="234" t="str">
        <f t="shared" si="1"/>
        <v>1552 / Molasses tanker</v>
      </c>
    </row>
    <row r="36" spans="1:3" x14ac:dyDescent="0.25">
      <c r="A36" s="233" t="s">
        <v>3601</v>
      </c>
      <c r="B36" s="234" t="s">
        <v>3602</v>
      </c>
      <c r="C36" s="234" t="str">
        <f t="shared" si="1"/>
        <v>1553 / Vegetable oil tanker</v>
      </c>
    </row>
    <row r="37" spans="1:3" x14ac:dyDescent="0.25">
      <c r="A37" s="233" t="s">
        <v>3603</v>
      </c>
      <c r="B37" s="234" t="s">
        <v>3604</v>
      </c>
      <c r="C37" s="234" t="str">
        <f t="shared" si="1"/>
        <v>157 / Cargo and passenger vessel</v>
      </c>
    </row>
    <row r="38" spans="1:3" x14ac:dyDescent="0.25">
      <c r="A38" s="233" t="s">
        <v>3605</v>
      </c>
      <c r="B38" s="234" t="s">
        <v>3606</v>
      </c>
      <c r="C38" s="234" t="str">
        <f t="shared" si="1"/>
        <v>159 / Passenger ship</v>
      </c>
    </row>
    <row r="39" spans="1:3" x14ac:dyDescent="0.25">
      <c r="A39" s="233" t="s">
        <v>3607</v>
      </c>
      <c r="B39" s="234" t="s">
        <v>3608</v>
      </c>
      <c r="C39" s="234" t="str">
        <f t="shared" si="1"/>
        <v>1591 / Cruise ship</v>
      </c>
    </row>
    <row r="40" spans="1:3" x14ac:dyDescent="0.25">
      <c r="A40" s="233" t="s">
        <v>3609</v>
      </c>
      <c r="B40" s="234" t="s">
        <v>3610</v>
      </c>
      <c r="C40" s="234" t="str">
        <f t="shared" si="1"/>
        <v>1592 / Ferry</v>
      </c>
    </row>
    <row r="41" spans="1:3" x14ac:dyDescent="0.25">
      <c r="A41" s="233" t="s">
        <v>3611</v>
      </c>
      <c r="B41" s="234" t="s">
        <v>3612</v>
      </c>
      <c r="C41" s="234" t="str">
        <f t="shared" si="1"/>
        <v>1593 / Other passenger ship</v>
      </c>
    </row>
    <row r="42" spans="1:3" x14ac:dyDescent="0.25">
      <c r="A42" s="233" t="s">
        <v>3613</v>
      </c>
      <c r="B42" s="234" t="s">
        <v>3614</v>
      </c>
      <c r="C42" s="234" t="str">
        <f t="shared" si="1"/>
        <v>1594 / Passenger ship, sailing</v>
      </c>
    </row>
    <row r="43" spans="1:3" x14ac:dyDescent="0.25">
      <c r="A43" s="233" t="s">
        <v>3615</v>
      </c>
      <c r="B43" s="234" t="s">
        <v>3616</v>
      </c>
      <c r="C43" s="234" t="str">
        <f t="shared" si="1"/>
        <v>160 / Assistance vessel</v>
      </c>
    </row>
    <row r="44" spans="1:3" x14ac:dyDescent="0.25">
      <c r="A44" s="233" t="s">
        <v>3617</v>
      </c>
      <c r="B44" s="234" t="s">
        <v>3618</v>
      </c>
      <c r="C44" s="234" t="str">
        <f t="shared" si="1"/>
        <v>1601 / Tug, without tow</v>
      </c>
    </row>
    <row r="45" spans="1:3" x14ac:dyDescent="0.25">
      <c r="A45" s="233" t="s">
        <v>3619</v>
      </c>
      <c r="B45" s="234" t="s">
        <v>3620</v>
      </c>
      <c r="C45" s="234" t="str">
        <f t="shared" si="1"/>
        <v>1602 / Tug, with tow</v>
      </c>
    </row>
    <row r="46" spans="1:3" x14ac:dyDescent="0.25">
      <c r="A46" s="233" t="s">
        <v>3621</v>
      </c>
      <c r="B46" s="234" t="s">
        <v>3622</v>
      </c>
      <c r="C46" s="234" t="str">
        <f t="shared" si="1"/>
        <v>1603 / Salvage vessel</v>
      </c>
    </row>
    <row r="47" spans="1:3" x14ac:dyDescent="0.25">
      <c r="A47" s="233" t="s">
        <v>3623</v>
      </c>
      <c r="B47" s="234" t="s">
        <v>3624</v>
      </c>
      <c r="C47" s="234" t="str">
        <f t="shared" si="1"/>
        <v>1604 / Rescue vessel</v>
      </c>
    </row>
    <row r="48" spans="1:3" x14ac:dyDescent="0.25">
      <c r="A48" s="233" t="s">
        <v>3625</v>
      </c>
      <c r="B48" s="234" t="s">
        <v>3626</v>
      </c>
      <c r="C48" s="234" t="str">
        <f t="shared" si="1"/>
        <v>1605 / Oil combat vessel</v>
      </c>
    </row>
    <row r="49" spans="1:3" x14ac:dyDescent="0.25">
      <c r="A49" s="233" t="s">
        <v>3627</v>
      </c>
      <c r="B49" s="234" t="s">
        <v>3628</v>
      </c>
      <c r="C49" s="234" t="str">
        <f t="shared" si="1"/>
        <v>1606 / Oil rig</v>
      </c>
    </row>
    <row r="50" spans="1:3" x14ac:dyDescent="0.25">
      <c r="A50" s="233" t="s">
        <v>3629</v>
      </c>
      <c r="B50" s="234" t="s">
        <v>3630</v>
      </c>
      <c r="C50" s="234" t="str">
        <f t="shared" si="1"/>
        <v>1607 / Hospital vessel</v>
      </c>
    </row>
    <row r="51" spans="1:3" x14ac:dyDescent="0.25">
      <c r="A51" s="233" t="s">
        <v>3631</v>
      </c>
      <c r="B51" s="234" t="s">
        <v>3632</v>
      </c>
      <c r="C51" s="234" t="str">
        <f t="shared" si="1"/>
        <v>170 / Other sea-going vessel</v>
      </c>
    </row>
    <row r="52" spans="1:3" x14ac:dyDescent="0.25">
      <c r="A52" s="233" t="s">
        <v>3633</v>
      </c>
      <c r="B52" s="234" t="s">
        <v>3634</v>
      </c>
      <c r="C52" s="234" t="str">
        <f t="shared" si="1"/>
        <v>1711 / Pilot boat</v>
      </c>
    </row>
    <row r="53" spans="1:3" x14ac:dyDescent="0.25">
      <c r="A53" s="233" t="s">
        <v>3635</v>
      </c>
      <c r="B53" s="234" t="s">
        <v>3636</v>
      </c>
      <c r="C53" s="234" t="str">
        <f t="shared" si="1"/>
        <v>1712 / Patrol/measure ship</v>
      </c>
    </row>
    <row r="54" spans="1:3" x14ac:dyDescent="0.25">
      <c r="A54" s="233" t="s">
        <v>3637</v>
      </c>
      <c r="B54" s="234" t="s">
        <v>3638</v>
      </c>
      <c r="C54" s="234" t="str">
        <f t="shared" si="1"/>
        <v>172 / Work ship</v>
      </c>
    </row>
    <row r="55" spans="1:3" x14ac:dyDescent="0.25">
      <c r="A55" s="233" t="s">
        <v>3639</v>
      </c>
      <c r="B55" s="234" t="s">
        <v>3640</v>
      </c>
      <c r="C55" s="234" t="str">
        <f t="shared" si="1"/>
        <v>1721 / Supply vessel</v>
      </c>
    </row>
    <row r="56" spans="1:3" x14ac:dyDescent="0.25">
      <c r="A56" s="233" t="s">
        <v>3641</v>
      </c>
      <c r="B56" s="234" t="s">
        <v>3642</v>
      </c>
      <c r="C56" s="234" t="str">
        <f t="shared" si="1"/>
        <v>1723 / Offshore support vessel</v>
      </c>
    </row>
    <row r="57" spans="1:3" x14ac:dyDescent="0.25">
      <c r="A57" s="233" t="s">
        <v>3643</v>
      </c>
      <c r="B57" s="234" t="s">
        <v>3644</v>
      </c>
      <c r="C57" s="234" t="str">
        <f t="shared" si="1"/>
        <v>1724 / Pontoon</v>
      </c>
    </row>
    <row r="58" spans="1:3" x14ac:dyDescent="0.25">
      <c r="A58" s="233" t="s">
        <v>3645</v>
      </c>
      <c r="B58" s="234" t="s">
        <v>3646</v>
      </c>
      <c r="C58" s="234" t="str">
        <f t="shared" si="1"/>
        <v>1725 / Stone dumping vessel</v>
      </c>
    </row>
    <row r="59" spans="1:3" x14ac:dyDescent="0.25">
      <c r="A59" s="233" t="s">
        <v>3647</v>
      </c>
      <c r="B59" s="234" t="s">
        <v>3648</v>
      </c>
      <c r="C59" s="234" t="str">
        <f t="shared" si="1"/>
        <v>1726 / Cable layer</v>
      </c>
    </row>
    <row r="60" spans="1:3" x14ac:dyDescent="0.25">
      <c r="A60" s="233" t="s">
        <v>3649</v>
      </c>
      <c r="B60" s="234" t="s">
        <v>3650</v>
      </c>
      <c r="C60" s="234" t="str">
        <f t="shared" si="1"/>
        <v>1727 / Buoyage vessel</v>
      </c>
    </row>
    <row r="61" spans="1:3" x14ac:dyDescent="0.25">
      <c r="A61" s="233" t="s">
        <v>3651</v>
      </c>
      <c r="B61" s="234" t="s">
        <v>3652</v>
      </c>
      <c r="C61" s="234" t="str">
        <f t="shared" si="1"/>
        <v>1728 / Icebreaker</v>
      </c>
    </row>
    <row r="62" spans="1:3" x14ac:dyDescent="0.25">
      <c r="A62" s="233" t="s">
        <v>3653</v>
      </c>
      <c r="B62" s="234" t="s">
        <v>3654</v>
      </c>
      <c r="C62" s="234" t="str">
        <f t="shared" si="1"/>
        <v>1729 / Pipelaying vessel</v>
      </c>
    </row>
    <row r="63" spans="1:3" x14ac:dyDescent="0.25">
      <c r="A63" s="233" t="s">
        <v>3655</v>
      </c>
      <c r="B63" s="234" t="s">
        <v>3656</v>
      </c>
      <c r="C63" s="234" t="str">
        <f t="shared" si="1"/>
        <v>173 / Push boat</v>
      </c>
    </row>
    <row r="64" spans="1:3" x14ac:dyDescent="0.25">
      <c r="A64" s="233" t="s">
        <v>3657</v>
      </c>
      <c r="B64" s="234" t="s">
        <v>3658</v>
      </c>
      <c r="C64" s="234" t="str">
        <f t="shared" si="1"/>
        <v>174 / Dredger</v>
      </c>
    </row>
    <row r="65" spans="1:3" x14ac:dyDescent="0.25">
      <c r="A65" s="233" t="s">
        <v>3659</v>
      </c>
      <c r="B65" s="234" t="s">
        <v>3660</v>
      </c>
      <c r="C65" s="234" t="str">
        <f t="shared" ref="C65:C96" si="2">A65&amp;" / "&amp;B65</f>
        <v>175 / Fishing boat</v>
      </c>
    </row>
    <row r="66" spans="1:3" x14ac:dyDescent="0.25">
      <c r="A66" s="233" t="s">
        <v>3661</v>
      </c>
      <c r="B66" s="234" t="s">
        <v>3662</v>
      </c>
      <c r="C66" s="234" t="str">
        <f t="shared" si="2"/>
        <v>1751 / Trawler</v>
      </c>
    </row>
    <row r="67" spans="1:3" x14ac:dyDescent="0.25">
      <c r="A67" s="233" t="s">
        <v>3663</v>
      </c>
      <c r="B67" s="234" t="s">
        <v>3664</v>
      </c>
      <c r="C67" s="234" t="str">
        <f t="shared" si="2"/>
        <v>1752 / Cutter</v>
      </c>
    </row>
    <row r="68" spans="1:3" x14ac:dyDescent="0.25">
      <c r="A68" s="233" t="s">
        <v>3665</v>
      </c>
      <c r="B68" s="234" t="s">
        <v>3666</v>
      </c>
      <c r="C68" s="234" t="str">
        <f t="shared" si="2"/>
        <v>1753 / Factory ship</v>
      </c>
    </row>
    <row r="69" spans="1:3" x14ac:dyDescent="0.25">
      <c r="A69" s="233" t="s">
        <v>3667</v>
      </c>
      <c r="B69" s="234" t="s">
        <v>3668</v>
      </c>
      <c r="C69" s="234" t="str">
        <f t="shared" si="2"/>
        <v>176 / Research and education ship</v>
      </c>
    </row>
    <row r="70" spans="1:3" x14ac:dyDescent="0.25">
      <c r="A70" s="233" t="s">
        <v>3669</v>
      </c>
      <c r="B70" s="234" t="s">
        <v>3670</v>
      </c>
      <c r="C70" s="234" t="str">
        <f t="shared" si="2"/>
        <v>1761 / Fishery research vessel</v>
      </c>
    </row>
    <row r="71" spans="1:3" x14ac:dyDescent="0.25">
      <c r="A71" s="233" t="s">
        <v>3671</v>
      </c>
      <c r="B71" s="234" t="s">
        <v>3672</v>
      </c>
      <c r="C71" s="234" t="str">
        <f t="shared" si="2"/>
        <v>1762 / Climate registration vessel</v>
      </c>
    </row>
    <row r="72" spans="1:3" x14ac:dyDescent="0.25">
      <c r="A72" s="233" t="s">
        <v>3673</v>
      </c>
      <c r="B72" s="234" t="s">
        <v>3674</v>
      </c>
      <c r="C72" s="234" t="str">
        <f t="shared" si="2"/>
        <v>1763 / Ship for environmental measurement</v>
      </c>
    </row>
    <row r="73" spans="1:3" x14ac:dyDescent="0.25">
      <c r="A73" s="233" t="s">
        <v>3675</v>
      </c>
      <c r="B73" s="234" t="s">
        <v>3676</v>
      </c>
      <c r="C73" s="234" t="str">
        <f t="shared" si="2"/>
        <v>1764 / Scientific vessel</v>
      </c>
    </row>
    <row r="74" spans="1:3" x14ac:dyDescent="0.25">
      <c r="A74" s="233" t="s">
        <v>3677</v>
      </c>
      <c r="B74" s="234" t="s">
        <v>3678</v>
      </c>
      <c r="C74" s="234" t="str">
        <f t="shared" si="2"/>
        <v>1765 / Sailing school ship</v>
      </c>
    </row>
    <row r="75" spans="1:3" x14ac:dyDescent="0.25">
      <c r="A75" s="233" t="s">
        <v>3679</v>
      </c>
      <c r="B75" s="234" t="s">
        <v>3680</v>
      </c>
      <c r="C75" s="234" t="str">
        <f t="shared" si="2"/>
        <v>1766 / Training vessel</v>
      </c>
    </row>
    <row r="76" spans="1:3" x14ac:dyDescent="0.25">
      <c r="A76" s="233" t="s">
        <v>3681</v>
      </c>
      <c r="B76" s="234" t="s">
        <v>3682</v>
      </c>
      <c r="C76" s="234" t="str">
        <f t="shared" si="2"/>
        <v>177 / Navy vessel</v>
      </c>
    </row>
    <row r="77" spans="1:3" x14ac:dyDescent="0.25">
      <c r="A77" s="233" t="s">
        <v>3683</v>
      </c>
      <c r="B77" s="234" t="s">
        <v>3684</v>
      </c>
      <c r="C77" s="234" t="str">
        <f t="shared" si="2"/>
        <v>178 / Structure, floating</v>
      </c>
    </row>
    <row r="78" spans="1:3" x14ac:dyDescent="0.25">
      <c r="A78" s="233" t="s">
        <v>3685</v>
      </c>
      <c r="B78" s="234" t="s">
        <v>3686</v>
      </c>
      <c r="C78" s="234" t="str">
        <f t="shared" si="2"/>
        <v>1781 / Crane, floating</v>
      </c>
    </row>
    <row r="79" spans="1:3" x14ac:dyDescent="0.25">
      <c r="A79" s="233" t="s">
        <v>3687</v>
      </c>
      <c r="B79" s="234" t="s">
        <v>3688</v>
      </c>
      <c r="C79" s="234" t="str">
        <f t="shared" si="2"/>
        <v>1782 / Dock, floating</v>
      </c>
    </row>
    <row r="80" spans="1:3" x14ac:dyDescent="0.25">
      <c r="A80" s="233" t="s">
        <v>3689</v>
      </c>
      <c r="B80" s="234" t="s">
        <v>3690</v>
      </c>
      <c r="C80" s="234" t="str">
        <f t="shared" si="2"/>
        <v>180 / Pleasure boat</v>
      </c>
    </row>
    <row r="81" spans="1:3" x14ac:dyDescent="0.25">
      <c r="A81" s="233" t="s">
        <v>3691</v>
      </c>
      <c r="B81" s="234" t="s">
        <v>3692</v>
      </c>
      <c r="C81" s="234" t="str">
        <f t="shared" si="2"/>
        <v>181 / Speedboat</v>
      </c>
    </row>
    <row r="82" spans="1:3" x14ac:dyDescent="0.25">
      <c r="A82" s="233" t="s">
        <v>3693</v>
      </c>
      <c r="B82" s="234" t="s">
        <v>3694</v>
      </c>
      <c r="C82" s="234" t="str">
        <f t="shared" si="2"/>
        <v>182 / Sailing boat with auxiliary motor</v>
      </c>
    </row>
    <row r="83" spans="1:3" x14ac:dyDescent="0.25">
      <c r="A83" s="233" t="s">
        <v>3695</v>
      </c>
      <c r="B83" s="234" t="s">
        <v>3696</v>
      </c>
      <c r="C83" s="234" t="str">
        <f t="shared" si="2"/>
        <v>183 / Sailing yacht</v>
      </c>
    </row>
    <row r="84" spans="1:3" x14ac:dyDescent="0.25">
      <c r="A84" s="233" t="s">
        <v>3697</v>
      </c>
      <c r="B84" s="234" t="s">
        <v>3698</v>
      </c>
      <c r="C84" s="234" t="str">
        <f t="shared" si="2"/>
        <v>184 / Boat for sport fishing</v>
      </c>
    </row>
    <row r="85" spans="1:3" x14ac:dyDescent="0.25">
      <c r="A85" s="233" t="s">
        <v>3699</v>
      </c>
      <c r="B85" s="234" t="s">
        <v>3700</v>
      </c>
      <c r="C85" s="234" t="str">
        <f t="shared" si="2"/>
        <v>185 / Craft, pleasure, longer than 20 metres</v>
      </c>
    </row>
    <row r="86" spans="1:3" x14ac:dyDescent="0.25">
      <c r="A86" s="233" t="s">
        <v>3701</v>
      </c>
      <c r="B86" s="234" t="s">
        <v>3702</v>
      </c>
      <c r="C86" s="234" t="str">
        <f t="shared" si="2"/>
        <v>186 / Craft, pleasure, smaller than 20 metres</v>
      </c>
    </row>
    <row r="87" spans="1:3" ht="24" x14ac:dyDescent="0.25">
      <c r="A87" s="233" t="s">
        <v>3703</v>
      </c>
      <c r="B87" s="234" t="s">
        <v>3704</v>
      </c>
      <c r="C87" s="234" t="str">
        <f t="shared" si="2"/>
        <v>187 / Craft, other, extra definitions and specifications</v>
      </c>
    </row>
    <row r="88" spans="1:3" x14ac:dyDescent="0.25">
      <c r="A88" s="233" t="s">
        <v>3705</v>
      </c>
      <c r="B88" s="234" t="s">
        <v>3706</v>
      </c>
      <c r="C88" s="234" t="str">
        <f t="shared" si="2"/>
        <v>189 / Craft, other, recreational</v>
      </c>
    </row>
    <row r="89" spans="1:3" x14ac:dyDescent="0.25">
      <c r="A89" s="233" t="s">
        <v>3707</v>
      </c>
      <c r="B89" s="234" t="s">
        <v>3708</v>
      </c>
      <c r="C89" s="234" t="str">
        <f t="shared" si="2"/>
        <v>190 / Fast ship</v>
      </c>
    </row>
    <row r="90" spans="1:3" x14ac:dyDescent="0.25">
      <c r="A90" s="233" t="s">
        <v>3709</v>
      </c>
      <c r="B90" s="234" t="s">
        <v>3710</v>
      </c>
      <c r="C90" s="234" t="str">
        <f t="shared" si="2"/>
        <v>191 / Hydrofoil</v>
      </c>
    </row>
    <row r="91" spans="1:3" x14ac:dyDescent="0.25">
      <c r="A91" s="233" t="s">
        <v>3711</v>
      </c>
      <c r="B91" s="234" t="s">
        <v>3712</v>
      </c>
      <c r="C91" s="234" t="str">
        <f t="shared" si="2"/>
        <v>192 / Catamaran, fast</v>
      </c>
    </row>
    <row r="92" spans="1:3" x14ac:dyDescent="0.25">
      <c r="A92" s="233" t="s">
        <v>3713</v>
      </c>
      <c r="B92" s="235" t="s">
        <v>3714</v>
      </c>
      <c r="C92" s="234" t="str">
        <f t="shared" si="2"/>
        <v>80 / Vessel, type unknown</v>
      </c>
    </row>
    <row r="93" spans="1:3" x14ac:dyDescent="0.25">
      <c r="A93" s="233" t="s">
        <v>3715</v>
      </c>
      <c r="B93" s="235" t="s">
        <v>3716</v>
      </c>
      <c r="C93" s="234" t="str">
        <f t="shared" si="2"/>
        <v>81 / Motor freighter</v>
      </c>
    </row>
    <row r="94" spans="1:3" x14ac:dyDescent="0.25">
      <c r="A94" s="233" t="s">
        <v>3717</v>
      </c>
      <c r="B94" s="235" t="s">
        <v>3718</v>
      </c>
      <c r="C94" s="234" t="str">
        <f t="shared" si="2"/>
        <v>802 / Motor tanker</v>
      </c>
    </row>
    <row r="95" spans="1:3" x14ac:dyDescent="0.25">
      <c r="A95" s="233" t="s">
        <v>3719</v>
      </c>
      <c r="B95" s="235" t="s">
        <v>3720</v>
      </c>
      <c r="C95" s="234" t="str">
        <f t="shared" si="2"/>
        <v>8021 / Motor tanker, liquid cargo, type N</v>
      </c>
    </row>
    <row r="96" spans="1:3" x14ac:dyDescent="0.25">
      <c r="A96" s="233" t="s">
        <v>3721</v>
      </c>
      <c r="B96" s="235" t="s">
        <v>3722</v>
      </c>
      <c r="C96" s="234" t="str">
        <f t="shared" si="2"/>
        <v>8022 / Motor tanker, liquid cargo, type C</v>
      </c>
    </row>
    <row r="97" spans="1:3" x14ac:dyDescent="0.25">
      <c r="A97" s="233" t="s">
        <v>3723</v>
      </c>
      <c r="B97" s="235" t="s">
        <v>3724</v>
      </c>
      <c r="C97" s="234" t="str">
        <f t="shared" ref="C97:C128" si="3">A97&amp;" / "&amp;B97</f>
        <v>8023 / Motor tanker, dry cargo</v>
      </c>
    </row>
    <row r="98" spans="1:3" x14ac:dyDescent="0.25">
      <c r="A98" s="233" t="s">
        <v>3725</v>
      </c>
      <c r="B98" s="235" t="s">
        <v>3726</v>
      </c>
      <c r="C98" s="234" t="str">
        <f t="shared" si="3"/>
        <v>803 / Container vessel</v>
      </c>
    </row>
    <row r="99" spans="1:3" x14ac:dyDescent="0.25">
      <c r="A99" s="233" t="s">
        <v>3727</v>
      </c>
      <c r="B99" s="235" t="s">
        <v>3728</v>
      </c>
      <c r="C99" s="234" t="str">
        <f t="shared" si="3"/>
        <v>804 / Gas tanker</v>
      </c>
    </row>
    <row r="100" spans="1:3" x14ac:dyDescent="0.25">
      <c r="A100" s="233" t="s">
        <v>3729</v>
      </c>
      <c r="B100" s="235" t="s">
        <v>3730</v>
      </c>
      <c r="C100" s="234" t="str">
        <f t="shared" si="3"/>
        <v>85 / Motor freighter, tug</v>
      </c>
    </row>
    <row r="101" spans="1:3" x14ac:dyDescent="0.25">
      <c r="A101" s="233" t="s">
        <v>3731</v>
      </c>
      <c r="B101" s="235" t="s">
        <v>3732</v>
      </c>
      <c r="C101" s="234" t="str">
        <f t="shared" si="3"/>
        <v>86 / Motor tanker, tug</v>
      </c>
    </row>
    <row r="102" spans="1:3" x14ac:dyDescent="0.25">
      <c r="A102" s="233" t="s">
        <v>3733</v>
      </c>
      <c r="B102" s="235" t="s">
        <v>3734</v>
      </c>
      <c r="C102" s="234" t="str">
        <f t="shared" si="3"/>
        <v>87 / Motor freighter with one or more ships alongside</v>
      </c>
    </row>
    <row r="103" spans="1:3" x14ac:dyDescent="0.25">
      <c r="A103" s="233" t="s">
        <v>3735</v>
      </c>
      <c r="B103" s="235" t="s">
        <v>3736</v>
      </c>
      <c r="C103" s="234" t="str">
        <f t="shared" si="3"/>
        <v>88 / Motor freighter with tanker</v>
      </c>
    </row>
    <row r="104" spans="1:3" x14ac:dyDescent="0.25">
      <c r="A104" s="233" t="s">
        <v>3737</v>
      </c>
      <c r="B104" s="235" t="s">
        <v>3738</v>
      </c>
      <c r="C104" s="234" t="str">
        <f t="shared" si="3"/>
        <v>89 / Motor freighter pushing one or more freighters</v>
      </c>
    </row>
    <row r="105" spans="1:3" x14ac:dyDescent="0.25">
      <c r="A105" s="233" t="s">
        <v>3739</v>
      </c>
      <c r="B105" s="235" t="s">
        <v>3740</v>
      </c>
      <c r="C105" s="234" t="str">
        <f t="shared" si="3"/>
        <v>810 / Motor freighter pushing at least one tank-ship</v>
      </c>
    </row>
    <row r="106" spans="1:3" x14ac:dyDescent="0.25">
      <c r="A106" s="233" t="s">
        <v>3741</v>
      </c>
      <c r="B106" s="235" t="s">
        <v>3742</v>
      </c>
      <c r="C106" s="234" t="str">
        <f t="shared" si="3"/>
        <v>811 / Tug, freighter</v>
      </c>
    </row>
    <row r="107" spans="1:3" x14ac:dyDescent="0.25">
      <c r="A107" s="233" t="s">
        <v>3743</v>
      </c>
      <c r="B107" s="235" t="s">
        <v>3744</v>
      </c>
      <c r="C107" s="234" t="str">
        <f t="shared" si="3"/>
        <v>812 / Tug, tanker</v>
      </c>
    </row>
    <row r="108" spans="1:3" x14ac:dyDescent="0.25">
      <c r="A108" s="233" t="s">
        <v>3745</v>
      </c>
      <c r="B108" s="235" t="s">
        <v>3746</v>
      </c>
      <c r="C108" s="234" t="str">
        <f t="shared" si="3"/>
        <v>813 / Tug, freighter, coupled</v>
      </c>
    </row>
    <row r="109" spans="1:3" x14ac:dyDescent="0.25">
      <c r="A109" s="233" t="s">
        <v>3747</v>
      </c>
      <c r="B109" s="235" t="s">
        <v>3748</v>
      </c>
      <c r="C109" s="234" t="str">
        <f t="shared" si="3"/>
        <v>814 / Tug, freighter/tanker, coupled</v>
      </c>
    </row>
    <row r="110" spans="1:3" x14ac:dyDescent="0.25">
      <c r="A110" s="233" t="s">
        <v>3749</v>
      </c>
      <c r="B110" s="235" t="s">
        <v>3750</v>
      </c>
      <c r="C110" s="234" t="str">
        <f t="shared" si="3"/>
        <v>815 / Freight barge</v>
      </c>
    </row>
    <row r="111" spans="1:3" x14ac:dyDescent="0.25">
      <c r="A111" s="233" t="s">
        <v>3751</v>
      </c>
      <c r="B111" s="235" t="s">
        <v>3752</v>
      </c>
      <c r="C111" s="234" t="str">
        <f t="shared" si="3"/>
        <v>816 / Tank barge</v>
      </c>
    </row>
    <row r="112" spans="1:3" x14ac:dyDescent="0.25">
      <c r="A112" s="233" t="s">
        <v>3753</v>
      </c>
      <c r="B112" s="235" t="s">
        <v>3754</v>
      </c>
      <c r="C112" s="234" t="str">
        <f t="shared" si="3"/>
        <v>8161 / Tank barge, liquid cargo, type N</v>
      </c>
    </row>
    <row r="113" spans="1:3" x14ac:dyDescent="0.25">
      <c r="A113" s="233" t="s">
        <v>3755</v>
      </c>
      <c r="B113" s="235" t="s">
        <v>3756</v>
      </c>
      <c r="C113" s="234" t="str">
        <f t="shared" si="3"/>
        <v>8162 / Tank barge, liquid cargo, type C</v>
      </c>
    </row>
    <row r="114" spans="1:3" x14ac:dyDescent="0.25">
      <c r="A114" s="233" t="s">
        <v>3757</v>
      </c>
      <c r="B114" s="235" t="s">
        <v>3758</v>
      </c>
      <c r="C114" s="234" t="str">
        <f t="shared" si="3"/>
        <v>8163 / Tank barge, dry cargo</v>
      </c>
    </row>
    <row r="115" spans="1:3" x14ac:dyDescent="0.25">
      <c r="A115" s="233" t="s">
        <v>3759</v>
      </c>
      <c r="B115" s="235" t="s">
        <v>3760</v>
      </c>
      <c r="C115" s="234" t="str">
        <f t="shared" si="3"/>
        <v>817 / Freight barge with containers</v>
      </c>
    </row>
    <row r="116" spans="1:3" x14ac:dyDescent="0.25">
      <c r="A116" s="233" t="s">
        <v>3761</v>
      </c>
      <c r="B116" s="235" t="s">
        <v>3762</v>
      </c>
      <c r="C116" s="234" t="str">
        <f t="shared" si="3"/>
        <v xml:space="preserve">818 / Tank barge, gas </v>
      </c>
    </row>
    <row r="117" spans="1:3" x14ac:dyDescent="0.25">
      <c r="A117" s="233" t="s">
        <v>3763</v>
      </c>
      <c r="B117" s="235" t="s">
        <v>3764</v>
      </c>
      <c r="C117" s="234" t="str">
        <f t="shared" si="3"/>
        <v>821 / Pushtow, one cargo barge</v>
      </c>
    </row>
    <row r="118" spans="1:3" x14ac:dyDescent="0.25">
      <c r="A118" s="233" t="s">
        <v>3765</v>
      </c>
      <c r="B118" s="235" t="s">
        <v>3766</v>
      </c>
      <c r="C118" s="234" t="str">
        <f t="shared" si="3"/>
        <v xml:space="preserve">822 / Pushtow, two cargo barges </v>
      </c>
    </row>
    <row r="119" spans="1:3" x14ac:dyDescent="0.25">
      <c r="A119" s="233" t="s">
        <v>3767</v>
      </c>
      <c r="B119" s="235" t="s">
        <v>3768</v>
      </c>
      <c r="C119" s="234" t="str">
        <f t="shared" si="3"/>
        <v>823 / Pushtow, three cargo barges</v>
      </c>
    </row>
    <row r="120" spans="1:3" x14ac:dyDescent="0.25">
      <c r="A120" s="233" t="s">
        <v>3769</v>
      </c>
      <c r="B120" s="235" t="s">
        <v>3770</v>
      </c>
      <c r="C120" s="234" t="str">
        <f t="shared" si="3"/>
        <v>824 / Pushtow, four cargo barges</v>
      </c>
    </row>
    <row r="121" spans="1:3" x14ac:dyDescent="0.25">
      <c r="A121" s="233" t="s">
        <v>3771</v>
      </c>
      <c r="B121" s="235" t="s">
        <v>3772</v>
      </c>
      <c r="C121" s="234" t="str">
        <f t="shared" si="3"/>
        <v>825 / Pushtow, five cargo barges</v>
      </c>
    </row>
    <row r="122" spans="1:3" x14ac:dyDescent="0.25">
      <c r="A122" s="233" t="s">
        <v>3773</v>
      </c>
      <c r="B122" s="235" t="s">
        <v>3774</v>
      </c>
      <c r="C122" s="234" t="str">
        <f t="shared" si="3"/>
        <v>826 / Pushtow, six cargo barges</v>
      </c>
    </row>
    <row r="123" spans="1:3" x14ac:dyDescent="0.25">
      <c r="A123" s="233" t="s">
        <v>3775</v>
      </c>
      <c r="B123" s="235" t="s">
        <v>3776</v>
      </c>
      <c r="C123" s="234" t="str">
        <f t="shared" si="3"/>
        <v>827 / Pushtow, seven cargo barges</v>
      </c>
    </row>
    <row r="124" spans="1:3" x14ac:dyDescent="0.25">
      <c r="A124" s="233" t="s">
        <v>3777</v>
      </c>
      <c r="B124" s="235" t="s">
        <v>3778</v>
      </c>
      <c r="C124" s="234" t="str">
        <f t="shared" si="3"/>
        <v>828 / Pushtow, eight cargo barges</v>
      </c>
    </row>
    <row r="125" spans="1:3" x14ac:dyDescent="0.25">
      <c r="A125" s="233" t="s">
        <v>3779</v>
      </c>
      <c r="B125" s="235" t="s">
        <v>3780</v>
      </c>
      <c r="C125" s="234" t="str">
        <f t="shared" si="3"/>
        <v>829 / Pushtow, nine cargo barges</v>
      </c>
    </row>
    <row r="126" spans="1:3" x14ac:dyDescent="0.25">
      <c r="A126" s="233" t="s">
        <v>3781</v>
      </c>
      <c r="B126" s="235" t="s">
        <v>3782</v>
      </c>
      <c r="C126" s="234" t="str">
        <f t="shared" si="3"/>
        <v>831 / Pushtow, one gas/tank barge</v>
      </c>
    </row>
    <row r="127" spans="1:3" x14ac:dyDescent="0.25">
      <c r="A127" s="233" t="s">
        <v>3783</v>
      </c>
      <c r="B127" s="235" t="s">
        <v>3784</v>
      </c>
      <c r="C127" s="234" t="str">
        <f t="shared" si="3"/>
        <v xml:space="preserve">832 / Pushtow, two barges at least one tanker or gas barge </v>
      </c>
    </row>
    <row r="128" spans="1:3" x14ac:dyDescent="0.25">
      <c r="A128" s="233" t="s">
        <v>3785</v>
      </c>
      <c r="B128" s="235" t="s">
        <v>3786</v>
      </c>
      <c r="C128" s="234" t="str">
        <f t="shared" si="3"/>
        <v>833 / Pushtow, three barges at least one tanker or gasbarge</v>
      </c>
    </row>
    <row r="129" spans="1:3" x14ac:dyDescent="0.25">
      <c r="A129" s="233" t="s">
        <v>3787</v>
      </c>
      <c r="B129" s="235" t="s">
        <v>3788</v>
      </c>
      <c r="C129" s="234" t="str">
        <f t="shared" ref="C129:C158" si="4">A129&amp;" / "&amp;B129</f>
        <v>834 / Pushtow, four barges at least one tanker or gasbarge</v>
      </c>
    </row>
    <row r="130" spans="1:3" x14ac:dyDescent="0.25">
      <c r="A130" s="233" t="s">
        <v>3789</v>
      </c>
      <c r="B130" s="235" t="s">
        <v>3790</v>
      </c>
      <c r="C130" s="234" t="str">
        <f t="shared" si="4"/>
        <v>835 / Pushtow, five barges at least one tanker or gasbarge</v>
      </c>
    </row>
    <row r="131" spans="1:3" x14ac:dyDescent="0.25">
      <c r="A131" s="233" t="s">
        <v>3791</v>
      </c>
      <c r="B131" s="235" t="s">
        <v>3792</v>
      </c>
      <c r="C131" s="234" t="str">
        <f t="shared" si="4"/>
        <v>836 / Pushtow, six barges at least one tanker or gasbarge</v>
      </c>
    </row>
    <row r="132" spans="1:3" x14ac:dyDescent="0.25">
      <c r="A132" s="233" t="s">
        <v>3793</v>
      </c>
      <c r="B132" s="235" t="s">
        <v>3794</v>
      </c>
      <c r="C132" s="234" t="str">
        <f t="shared" si="4"/>
        <v xml:space="preserve">837 / Pushtow, seven barges at least one tanker or gasbarge </v>
      </c>
    </row>
    <row r="133" spans="1:3" x14ac:dyDescent="0.25">
      <c r="A133" s="233" t="s">
        <v>3795</v>
      </c>
      <c r="B133" s="235" t="s">
        <v>3796</v>
      </c>
      <c r="C133" s="234" t="str">
        <f t="shared" si="4"/>
        <v>838 / Pushtow, eight barges at least one tanker or gasbarge</v>
      </c>
    </row>
    <row r="134" spans="1:3" x14ac:dyDescent="0.25">
      <c r="A134" s="233" t="s">
        <v>3797</v>
      </c>
      <c r="B134" s="235" t="s">
        <v>3798</v>
      </c>
      <c r="C134" s="234" t="str">
        <f t="shared" si="4"/>
        <v>839 / Pushtow, nine or more barges at least one tanker or gasbarge</v>
      </c>
    </row>
    <row r="135" spans="1:3" x14ac:dyDescent="0.25">
      <c r="A135" s="233" t="s">
        <v>3799</v>
      </c>
      <c r="B135" s="235" t="s">
        <v>3800</v>
      </c>
      <c r="C135" s="234" t="str">
        <f t="shared" si="4"/>
        <v>840 / Tug, single</v>
      </c>
    </row>
    <row r="136" spans="1:3" x14ac:dyDescent="0.25">
      <c r="A136" s="233" t="s">
        <v>3801</v>
      </c>
      <c r="B136" s="235" t="s">
        <v>3802</v>
      </c>
      <c r="C136" s="234" t="str">
        <f t="shared" si="4"/>
        <v>841 / Tug, one or more tows</v>
      </c>
    </row>
    <row r="137" spans="1:3" x14ac:dyDescent="0.25">
      <c r="A137" s="233" t="s">
        <v>3803</v>
      </c>
      <c r="B137" s="235" t="s">
        <v>3804</v>
      </c>
      <c r="C137" s="234" t="str">
        <f t="shared" si="4"/>
        <v>842 / Tug, assisting a vessel or linked combination</v>
      </c>
    </row>
    <row r="138" spans="1:3" x14ac:dyDescent="0.25">
      <c r="A138" s="233" t="s">
        <v>3805</v>
      </c>
      <c r="B138" s="235" t="s">
        <v>3806</v>
      </c>
      <c r="C138" s="234" t="str">
        <f t="shared" si="4"/>
        <v>843 / Pushboat, single</v>
      </c>
    </row>
    <row r="139" spans="1:3" x14ac:dyDescent="0.25">
      <c r="A139" s="233" t="s">
        <v>3807</v>
      </c>
      <c r="B139" s="235" t="s">
        <v>3808</v>
      </c>
      <c r="C139" s="234" t="str">
        <f t="shared" si="4"/>
        <v xml:space="preserve">844 / Passenger ship, ferry, red cross ship, cruise ship </v>
      </c>
    </row>
    <row r="140" spans="1:3" x14ac:dyDescent="0.25">
      <c r="A140" s="233" t="s">
        <v>3809</v>
      </c>
      <c r="B140" s="235" t="s">
        <v>3810</v>
      </c>
      <c r="C140" s="234" t="str">
        <f t="shared" si="4"/>
        <v xml:space="preserve">8441 / Ferry </v>
      </c>
    </row>
    <row r="141" spans="1:3" x14ac:dyDescent="0.25">
      <c r="A141" s="233" t="s">
        <v>3811</v>
      </c>
      <c r="B141" s="235" t="s">
        <v>3812</v>
      </c>
      <c r="C141" s="234" t="str">
        <f t="shared" si="4"/>
        <v xml:space="preserve">8442 / Red cross ship </v>
      </c>
    </row>
    <row r="142" spans="1:3" x14ac:dyDescent="0.25">
      <c r="A142" s="233" t="s">
        <v>3813</v>
      </c>
      <c r="B142" s="235" t="s">
        <v>3814</v>
      </c>
      <c r="C142" s="234" t="str">
        <f t="shared" si="4"/>
        <v xml:space="preserve">8443 / Cruise ship </v>
      </c>
    </row>
    <row r="143" spans="1:3" x14ac:dyDescent="0.25">
      <c r="A143" s="233" t="s">
        <v>3815</v>
      </c>
      <c r="B143" s="235" t="s">
        <v>3816</v>
      </c>
      <c r="C143" s="234" t="str">
        <f t="shared" si="4"/>
        <v>8444 / Passenger ship without accommodation</v>
      </c>
    </row>
    <row r="144" spans="1:3" x14ac:dyDescent="0.25">
      <c r="A144" s="233" t="s">
        <v>3817</v>
      </c>
      <c r="B144" s="235" t="s">
        <v>3818</v>
      </c>
      <c r="C144" s="234" t="str">
        <f t="shared" si="4"/>
        <v>8445 / Day-trip high speed vessel</v>
      </c>
    </row>
    <row r="145" spans="1:3" x14ac:dyDescent="0.25">
      <c r="A145" s="233" t="s">
        <v>3819</v>
      </c>
      <c r="B145" s="235" t="s">
        <v>3820</v>
      </c>
      <c r="C145" s="234" t="str">
        <f t="shared" si="4"/>
        <v>8446 / Day-trip hydrofoil vessel</v>
      </c>
    </row>
    <row r="146" spans="1:3" x14ac:dyDescent="0.25">
      <c r="A146" s="233" t="s">
        <v>3821</v>
      </c>
      <c r="B146" s="235" t="s">
        <v>3822</v>
      </c>
      <c r="C146" s="234" t="str">
        <f t="shared" si="4"/>
        <v>8447 / Sailing cruise ship</v>
      </c>
    </row>
    <row r="147" spans="1:3" x14ac:dyDescent="0.25">
      <c r="A147" s="233" t="s">
        <v>3823</v>
      </c>
      <c r="B147" s="235" t="s">
        <v>3824</v>
      </c>
      <c r="C147" s="234" t="str">
        <f t="shared" si="4"/>
        <v xml:space="preserve">8448 / Sailing passenger ship without accommodation </v>
      </c>
    </row>
    <row r="148" spans="1:3" x14ac:dyDescent="0.25">
      <c r="A148" s="233" t="s">
        <v>3825</v>
      </c>
      <c r="B148" s="235" t="s">
        <v>3826</v>
      </c>
      <c r="C148" s="234" t="str">
        <f t="shared" si="4"/>
        <v>845 / Service vessel</v>
      </c>
    </row>
    <row r="149" spans="1:3" x14ac:dyDescent="0.25">
      <c r="A149" s="233" t="s">
        <v>3827</v>
      </c>
      <c r="B149" s="235" t="s">
        <v>3826</v>
      </c>
      <c r="C149" s="234" t="str">
        <f t="shared" si="4"/>
        <v>8451 / Service vessel</v>
      </c>
    </row>
    <row r="150" spans="1:3" x14ac:dyDescent="0.25">
      <c r="A150" s="233" t="s">
        <v>3828</v>
      </c>
      <c r="B150" s="235" t="s">
        <v>3829</v>
      </c>
      <c r="C150" s="234" t="str">
        <f t="shared" si="4"/>
        <v>8452 / Police patrol vessel</v>
      </c>
    </row>
    <row r="151" spans="1:3" x14ac:dyDescent="0.25">
      <c r="A151" s="233" t="s">
        <v>3830</v>
      </c>
      <c r="B151" s="235" t="s">
        <v>3831</v>
      </c>
      <c r="C151" s="234" t="str">
        <f t="shared" si="4"/>
        <v>8453 / Port service vessel</v>
      </c>
    </row>
    <row r="152" spans="1:3" x14ac:dyDescent="0.25">
      <c r="A152" s="233" t="s">
        <v>3832</v>
      </c>
      <c r="B152" s="235" t="s">
        <v>3833</v>
      </c>
      <c r="C152" s="234" t="str">
        <f t="shared" si="4"/>
        <v>8454 / Navigation surveillance vessel</v>
      </c>
    </row>
    <row r="153" spans="1:3" x14ac:dyDescent="0.25">
      <c r="A153" s="233" t="s">
        <v>3834</v>
      </c>
      <c r="B153" s="235" t="s">
        <v>3835</v>
      </c>
      <c r="C153" s="234" t="str">
        <f t="shared" si="4"/>
        <v>846 / Vessel, work maintenance craft, floating derrick, cable-ship, buoy-ship, dredge.</v>
      </c>
    </row>
    <row r="154" spans="1:3" x14ac:dyDescent="0.25">
      <c r="A154" s="233" t="s">
        <v>3836</v>
      </c>
      <c r="B154" s="235" t="s">
        <v>3837</v>
      </c>
      <c r="C154" s="234" t="str">
        <f t="shared" si="4"/>
        <v>847 / Object, towed, not otherwise specified.</v>
      </c>
    </row>
    <row r="155" spans="1:3" x14ac:dyDescent="0.25">
      <c r="A155" s="233" t="s">
        <v>3838</v>
      </c>
      <c r="B155" s="235" t="s">
        <v>3660</v>
      </c>
      <c r="C155" s="234" t="str">
        <f t="shared" si="4"/>
        <v>848 / Fishing boat</v>
      </c>
    </row>
    <row r="156" spans="1:3" x14ac:dyDescent="0.25">
      <c r="A156" s="233" t="s">
        <v>3839</v>
      </c>
      <c r="B156" s="235" t="s">
        <v>3840</v>
      </c>
      <c r="C156" s="234" t="str">
        <f t="shared" si="4"/>
        <v xml:space="preserve">849 / Bunkership </v>
      </c>
    </row>
    <row r="157" spans="1:3" x14ac:dyDescent="0.25">
      <c r="A157" s="233" t="s">
        <v>3841</v>
      </c>
      <c r="B157" s="235" t="s">
        <v>3842</v>
      </c>
      <c r="C157" s="234" t="str">
        <f t="shared" si="4"/>
        <v>850 / Barge, tanker, chemical</v>
      </c>
    </row>
    <row r="158" spans="1:3" x14ac:dyDescent="0.25">
      <c r="A158" s="233" t="s">
        <v>3843</v>
      </c>
      <c r="B158" s="235" t="s">
        <v>3844</v>
      </c>
      <c r="C158" s="234" t="str">
        <f t="shared" si="4"/>
        <v>851 / Object, not otherwise specified.</v>
      </c>
    </row>
  </sheetData>
  <pageMargins left="0.7" right="0.7" top="0.75" bottom="0.75" header="0.511811023622047" footer="0.511811023622047"/>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8"/>
  <sheetViews>
    <sheetView showGridLines="0" zoomScale="60" zoomScaleNormal="60" workbookViewId="0"/>
  </sheetViews>
  <sheetFormatPr baseColWidth="10" defaultColWidth="9.140625" defaultRowHeight="15" x14ac:dyDescent="0.25"/>
  <cols>
    <col min="1" max="1" width="22.85546875" style="4" customWidth="1"/>
    <col min="2" max="2" width="16" style="4" customWidth="1"/>
    <col min="3" max="3" width="25.42578125" style="4" customWidth="1"/>
  </cols>
  <sheetData>
    <row r="1" spans="1:3" x14ac:dyDescent="0.25">
      <c r="A1" s="233">
        <v>36</v>
      </c>
      <c r="B1" s="235" t="s">
        <v>3845</v>
      </c>
      <c r="C1" s="235" t="str">
        <f>A1&amp;" / "&amp;B1</f>
        <v>36 / Identity card</v>
      </c>
    </row>
    <row r="2" spans="1:3" x14ac:dyDescent="0.25">
      <c r="A2" s="233">
        <v>101</v>
      </c>
      <c r="B2" s="235" t="s">
        <v>3846</v>
      </c>
      <c r="C2" s="235" t="str">
        <f>A2&amp;" / "&amp;B2</f>
        <v>101 / Registration document</v>
      </c>
    </row>
    <row r="3" spans="1:3" x14ac:dyDescent="0.25">
      <c r="A3" s="233">
        <v>39</v>
      </c>
      <c r="B3" s="235" t="s">
        <v>3847</v>
      </c>
      <c r="C3" s="235" t="str">
        <f>A3&amp;" / "&amp;B3</f>
        <v>39 / Passport</v>
      </c>
    </row>
    <row r="4" spans="1:3" x14ac:dyDescent="0.25">
      <c r="A4" s="233">
        <v>718</v>
      </c>
      <c r="B4" s="235" t="s">
        <v>3848</v>
      </c>
      <c r="C4" s="235" t="str">
        <f>A4&amp;" / "&amp;B4</f>
        <v>718 / Seaman’s book</v>
      </c>
    </row>
    <row r="8" spans="1:3" x14ac:dyDescent="0.25">
      <c r="B8" s="236"/>
    </row>
  </sheetData>
  <pageMargins left="0.7" right="0.7" top="0.75" bottom="0.75" header="0.511811023622047" footer="0.511811023622047"/>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3"/>
  <sheetViews>
    <sheetView showGridLines="0" zoomScale="60" zoomScaleNormal="60" workbookViewId="0"/>
  </sheetViews>
  <sheetFormatPr baseColWidth="10" defaultColWidth="9.140625" defaultRowHeight="15" x14ac:dyDescent="0.25"/>
  <cols>
    <col min="1" max="1" width="22.42578125" style="4" customWidth="1"/>
    <col min="2" max="2" width="21.42578125" style="4" customWidth="1"/>
    <col min="3" max="3" width="31.7109375" style="4" customWidth="1"/>
    <col min="4" max="4" width="33.42578125" style="4" customWidth="1"/>
  </cols>
  <sheetData>
    <row r="1" spans="1:3" x14ac:dyDescent="0.25">
      <c r="A1" s="233" t="s">
        <v>3063</v>
      </c>
      <c r="B1" s="235" t="s">
        <v>3849</v>
      </c>
      <c r="C1" s="235" t="str">
        <f>A1&amp;" / "&amp;B1</f>
        <v>FL / Passenger</v>
      </c>
    </row>
    <row r="2" spans="1:3" x14ac:dyDescent="0.25">
      <c r="A2" s="233" t="s">
        <v>3850</v>
      </c>
      <c r="B2" s="235" t="s">
        <v>3851</v>
      </c>
      <c r="C2" s="235" t="str">
        <f>A2&amp;" / "&amp;B2</f>
        <v>DEE / Stowaway</v>
      </c>
    </row>
    <row r="3" spans="1:3" x14ac:dyDescent="0.25">
      <c r="A3" s="233" t="s">
        <v>3852</v>
      </c>
      <c r="B3" s="235" t="s">
        <v>3853</v>
      </c>
      <c r="C3" s="235" t="str">
        <f>A3&amp;" / "&amp;B3</f>
        <v>DFY / Crew other ship</v>
      </c>
    </row>
  </sheetData>
  <pageMargins left="0.7" right="0.7" top="0.75" bottom="0.75" header="0.511811023622047" footer="0.511811023622047"/>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3"/>
  <sheetViews>
    <sheetView showGridLines="0" zoomScale="60" zoomScaleNormal="60" workbookViewId="0">
      <selection activeCell="F23" sqref="F23"/>
    </sheetView>
  </sheetViews>
  <sheetFormatPr baseColWidth="10" defaultColWidth="9.140625" defaultRowHeight="15" x14ac:dyDescent="0.25"/>
  <cols>
    <col min="1" max="1" width="22.42578125" style="4" customWidth="1"/>
    <col min="2" max="2" width="21.42578125" style="4" customWidth="1"/>
    <col min="3" max="3" width="31.7109375" style="4" customWidth="1"/>
    <col min="4" max="4" width="33.42578125" style="4" customWidth="1"/>
  </cols>
  <sheetData>
    <row r="1" spans="1:3" x14ac:dyDescent="0.25">
      <c r="A1" s="233" t="s">
        <v>2356</v>
      </c>
      <c r="B1" s="235" t="s">
        <v>3854</v>
      </c>
      <c r="C1" s="235" t="str">
        <f>A1&amp;" / "&amp;B1</f>
        <v>FM / Crew member</v>
      </c>
    </row>
    <row r="2" spans="1:3" x14ac:dyDescent="0.25">
      <c r="A2" s="233" t="s">
        <v>3063</v>
      </c>
      <c r="B2" s="235" t="s">
        <v>3849</v>
      </c>
      <c r="C2" s="235" t="str">
        <f>A2&amp;" / "&amp;B2</f>
        <v>FL / Passenger</v>
      </c>
    </row>
    <row r="3" spans="1:3" x14ac:dyDescent="0.25">
      <c r="A3" s="233" t="s">
        <v>3850</v>
      </c>
      <c r="B3" s="235" t="s">
        <v>3851</v>
      </c>
      <c r="C3" s="235" t="str">
        <f>A3&amp;" / "&amp;B3</f>
        <v>DEE / Stowaway</v>
      </c>
    </row>
  </sheetData>
  <pageMargins left="0.7" right="0.7" top="0.75" bottom="0.75" header="0.511811023622047" footer="0.511811023622047"/>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4"/>
  <sheetViews>
    <sheetView showGridLines="0" zoomScale="60" zoomScaleNormal="60" workbookViewId="0"/>
  </sheetViews>
  <sheetFormatPr baseColWidth="10" defaultColWidth="9.140625" defaultRowHeight="15" x14ac:dyDescent="0.25"/>
  <cols>
    <col min="1" max="1" width="12.5703125" style="4" customWidth="1"/>
    <col min="2" max="2" width="10.42578125" style="4" customWidth="1"/>
    <col min="3" max="3" width="31" style="4" customWidth="1"/>
  </cols>
  <sheetData>
    <row r="1" spans="1:3" x14ac:dyDescent="0.25">
      <c r="A1" s="233">
        <v>0</v>
      </c>
      <c r="B1" s="237" t="s">
        <v>3855</v>
      </c>
      <c r="C1" s="235" t="str">
        <f>A1&amp;" / "&amp;B1</f>
        <v>0 / Not known</v>
      </c>
    </row>
    <row r="2" spans="1:3" x14ac:dyDescent="0.25">
      <c r="A2" s="233">
        <v>1</v>
      </c>
      <c r="B2" s="237" t="s">
        <v>3856</v>
      </c>
      <c r="C2" s="235" t="str">
        <f>A2&amp;" / "&amp;B2</f>
        <v>1 / Male</v>
      </c>
    </row>
    <row r="3" spans="1:3" x14ac:dyDescent="0.25">
      <c r="A3" s="233">
        <v>2</v>
      </c>
      <c r="B3" s="237" t="s">
        <v>3857</v>
      </c>
      <c r="C3" s="235" t="str">
        <f>A3&amp;" / "&amp;B3</f>
        <v>2 / Female</v>
      </c>
    </row>
    <row r="4" spans="1:3" x14ac:dyDescent="0.25">
      <c r="A4" s="233">
        <v>9</v>
      </c>
      <c r="B4" s="237" t="s">
        <v>3858</v>
      </c>
      <c r="C4" s="235" t="str">
        <f>A4&amp;" / "&amp;B4</f>
        <v>9 / Not applicable</v>
      </c>
    </row>
  </sheetData>
  <pageMargins left="0.7" right="0.7" top="0.75" bottom="0.75" header="0.511811023622047" footer="0.511811023622047"/>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26"/>
  <sheetViews>
    <sheetView showGridLines="0" zoomScale="60" zoomScaleNormal="60" workbookViewId="0">
      <selection activeCell="B21" sqref="B21"/>
    </sheetView>
  </sheetViews>
  <sheetFormatPr baseColWidth="10" defaultColWidth="9.140625" defaultRowHeight="15" x14ac:dyDescent="0.25"/>
  <cols>
    <col min="1" max="1" width="5.42578125" style="4" customWidth="1"/>
    <col min="2" max="2" width="26.140625" style="4" customWidth="1"/>
    <col min="3" max="3" width="29.140625" style="4" customWidth="1"/>
  </cols>
  <sheetData>
    <row r="1" spans="1:3" x14ac:dyDescent="0.25">
      <c r="A1" s="238" t="s">
        <v>1263</v>
      </c>
      <c r="B1" s="239" t="s">
        <v>3859</v>
      </c>
      <c r="C1" s="240" t="str">
        <f t="shared" ref="C1:C26" si="0">A1&amp;" / "&amp;B1</f>
        <v>1 / Cargo operations</v>
      </c>
    </row>
    <row r="2" spans="1:3" x14ac:dyDescent="0.25">
      <c r="A2" s="238" t="s">
        <v>1281</v>
      </c>
      <c r="B2" s="239" t="s">
        <v>3860</v>
      </c>
      <c r="C2" s="240" t="str">
        <f t="shared" si="0"/>
        <v>2 / Passenger movement</v>
      </c>
    </row>
    <row r="3" spans="1:3" x14ac:dyDescent="0.25">
      <c r="A3" s="238" t="s">
        <v>1299</v>
      </c>
      <c r="B3" s="239" t="s">
        <v>3861</v>
      </c>
      <c r="C3" s="240" t="str">
        <f t="shared" si="0"/>
        <v>3 / Taking bunkers</v>
      </c>
    </row>
    <row r="4" spans="1:3" x14ac:dyDescent="0.25">
      <c r="A4" s="238" t="s">
        <v>1316</v>
      </c>
      <c r="B4" s="239" t="s">
        <v>3862</v>
      </c>
      <c r="C4" s="240" t="str">
        <f t="shared" si="0"/>
        <v>4 / Changing crew</v>
      </c>
    </row>
    <row r="5" spans="1:3" x14ac:dyDescent="0.25">
      <c r="A5" s="238" t="s">
        <v>1327</v>
      </c>
      <c r="B5" s="239" t="s">
        <v>3863</v>
      </c>
      <c r="C5" s="240" t="str">
        <f t="shared" si="0"/>
        <v>5 / Goodwill visit</v>
      </c>
    </row>
    <row r="6" spans="1:3" x14ac:dyDescent="0.25">
      <c r="A6" s="238" t="s">
        <v>1338</v>
      </c>
      <c r="B6" s="239" t="s">
        <v>3864</v>
      </c>
      <c r="C6" s="240" t="str">
        <f t="shared" si="0"/>
        <v>6 / Taking supplies</v>
      </c>
    </row>
    <row r="7" spans="1:3" x14ac:dyDescent="0.25">
      <c r="A7" s="238" t="s">
        <v>1346</v>
      </c>
      <c r="B7" s="239" t="s">
        <v>3865</v>
      </c>
      <c r="C7" s="240" t="str">
        <f t="shared" si="0"/>
        <v>7 / Repair</v>
      </c>
    </row>
    <row r="8" spans="1:3" x14ac:dyDescent="0.25">
      <c r="A8" s="238" t="s">
        <v>1354</v>
      </c>
      <c r="B8" s="239" t="s">
        <v>3866</v>
      </c>
      <c r="C8" s="240" t="str">
        <f t="shared" si="0"/>
        <v>8 / Laid-up</v>
      </c>
    </row>
    <row r="9" spans="1:3" x14ac:dyDescent="0.25">
      <c r="A9" s="238" t="s">
        <v>1362</v>
      </c>
      <c r="B9" s="239" t="s">
        <v>3867</v>
      </c>
      <c r="C9" s="240" t="str">
        <f t="shared" si="0"/>
        <v>9 / Awaiting orders</v>
      </c>
    </row>
    <row r="10" spans="1:3" x14ac:dyDescent="0.25">
      <c r="A10" s="238" t="s">
        <v>3868</v>
      </c>
      <c r="B10" s="239" t="s">
        <v>3869</v>
      </c>
      <c r="C10" s="240" t="str">
        <f t="shared" si="0"/>
        <v>10 / Miscellaneous</v>
      </c>
    </row>
    <row r="11" spans="1:3" x14ac:dyDescent="0.25">
      <c r="A11" s="238" t="s">
        <v>3870</v>
      </c>
      <c r="B11" s="239" t="s">
        <v>3871</v>
      </c>
      <c r="C11" s="240" t="str">
        <f t="shared" si="0"/>
        <v>11 / Crew movement</v>
      </c>
    </row>
    <row r="12" spans="1:3" x14ac:dyDescent="0.25">
      <c r="A12" s="238" t="s">
        <v>3872</v>
      </c>
      <c r="B12" s="239" t="s">
        <v>3873</v>
      </c>
      <c r="C12" s="240" t="str">
        <f t="shared" si="0"/>
        <v>12 / Cruise, leisure and recreation</v>
      </c>
    </row>
    <row r="13" spans="1:3" x14ac:dyDescent="0.25">
      <c r="A13" s="238" t="s">
        <v>3874</v>
      </c>
      <c r="B13" s="239" t="s">
        <v>3875</v>
      </c>
      <c r="C13" s="240" t="str">
        <f t="shared" si="0"/>
        <v>13 / Under government order</v>
      </c>
    </row>
    <row r="14" spans="1:3" x14ac:dyDescent="0.25">
      <c r="A14" s="238" t="s">
        <v>3876</v>
      </c>
      <c r="B14" s="239" t="s">
        <v>3877</v>
      </c>
      <c r="C14" s="240" t="str">
        <f t="shared" si="0"/>
        <v>14 / Quarantine inspection</v>
      </c>
    </row>
    <row r="15" spans="1:3" x14ac:dyDescent="0.25">
      <c r="A15" s="238" t="s">
        <v>3878</v>
      </c>
      <c r="B15" s="239" t="s">
        <v>3879</v>
      </c>
      <c r="C15" s="240" t="str">
        <f t="shared" si="0"/>
        <v>15 / Refuge</v>
      </c>
    </row>
    <row r="16" spans="1:3" x14ac:dyDescent="0.25">
      <c r="A16" s="238" t="s">
        <v>3880</v>
      </c>
      <c r="B16" s="239" t="s">
        <v>3881</v>
      </c>
      <c r="C16" s="240" t="str">
        <f t="shared" si="0"/>
        <v>16 / Unloading cargo</v>
      </c>
    </row>
    <row r="17" spans="1:3" x14ac:dyDescent="0.25">
      <c r="A17" s="238" t="s">
        <v>3882</v>
      </c>
      <c r="B17" s="239" t="s">
        <v>3883</v>
      </c>
      <c r="C17" s="240" t="str">
        <f t="shared" si="0"/>
        <v>17 / Loading cargo</v>
      </c>
    </row>
    <row r="18" spans="1:3" x14ac:dyDescent="0.25">
      <c r="A18" s="238" t="s">
        <v>3884</v>
      </c>
      <c r="B18" s="239" t="s">
        <v>3885</v>
      </c>
      <c r="C18" s="240" t="str">
        <f t="shared" si="0"/>
        <v>18 / Repair in dry dock</v>
      </c>
    </row>
    <row r="19" spans="1:3" x14ac:dyDescent="0.25">
      <c r="A19" s="238" t="s">
        <v>3886</v>
      </c>
      <c r="B19" s="239" t="s">
        <v>3887</v>
      </c>
      <c r="C19" s="240" t="str">
        <f t="shared" si="0"/>
        <v>19 / Repair in wet dock</v>
      </c>
    </row>
    <row r="20" spans="1:3" x14ac:dyDescent="0.25">
      <c r="A20" s="238" t="s">
        <v>3888</v>
      </c>
      <c r="B20" s="239" t="s">
        <v>3889</v>
      </c>
      <c r="C20" s="240" t="str">
        <f t="shared" si="0"/>
        <v>20 / Cargo tank cleaning</v>
      </c>
    </row>
    <row r="21" spans="1:3" ht="24.75" x14ac:dyDescent="0.25">
      <c r="A21" s="238" t="s">
        <v>3890</v>
      </c>
      <c r="B21" s="239" t="s">
        <v>3891</v>
      </c>
      <c r="C21" s="240" t="str">
        <f t="shared" si="0"/>
        <v>21 / Means of transport customs clearance</v>
      </c>
    </row>
    <row r="22" spans="1:3" x14ac:dyDescent="0.25">
      <c r="A22" s="238" t="s">
        <v>3892</v>
      </c>
      <c r="B22" s="239" t="s">
        <v>3893</v>
      </c>
      <c r="C22" s="240" t="str">
        <f t="shared" si="0"/>
        <v>22 / De-gassing</v>
      </c>
    </row>
    <row r="23" spans="1:3" x14ac:dyDescent="0.25">
      <c r="A23" s="238" t="s">
        <v>3894</v>
      </c>
      <c r="B23" s="239" t="s">
        <v>3895</v>
      </c>
      <c r="C23" s="240" t="str">
        <f t="shared" si="0"/>
        <v>23 / Waste disposal</v>
      </c>
    </row>
    <row r="24" spans="1:3" ht="24.75" x14ac:dyDescent="0.25">
      <c r="A24" s="238" t="s">
        <v>3896</v>
      </c>
      <c r="B24" s="239" t="s">
        <v>3897</v>
      </c>
      <c r="C24" s="240" t="str">
        <f t="shared" si="0"/>
        <v>24 / Offshore mobilization operations</v>
      </c>
    </row>
    <row r="25" spans="1:3" x14ac:dyDescent="0.25">
      <c r="A25" s="238" t="s">
        <v>3898</v>
      </c>
      <c r="B25" s="239" t="s">
        <v>3899</v>
      </c>
      <c r="C25" s="240" t="str">
        <f t="shared" si="0"/>
        <v>25 / Transfer of personnel</v>
      </c>
    </row>
    <row r="26" spans="1:3" x14ac:dyDescent="0.25">
      <c r="A26" s="238">
        <v>98</v>
      </c>
      <c r="B26" s="239" t="s">
        <v>3900</v>
      </c>
      <c r="C26" s="240" t="str">
        <f t="shared" si="0"/>
        <v>98 / Pass through</v>
      </c>
    </row>
  </sheetData>
  <pageMargins left="0.7" right="0.7" top="0.75" bottom="0.75" header="0.511811023622047" footer="0.511811023622047"/>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5"/>
  <sheetViews>
    <sheetView showGridLines="0" zoomScale="60" zoomScaleNormal="60" workbookViewId="0"/>
  </sheetViews>
  <sheetFormatPr baseColWidth="10" defaultColWidth="9.140625" defaultRowHeight="15" x14ac:dyDescent="0.25"/>
  <cols>
    <col min="1" max="1" width="7.85546875" style="4" customWidth="1"/>
    <col min="2" max="2" width="17.85546875" style="4" customWidth="1"/>
    <col min="3" max="3" width="28.140625" style="4" customWidth="1"/>
    <col min="11" max="11" width="15.28515625" style="4" customWidth="1"/>
  </cols>
  <sheetData>
    <row r="1" spans="1:3" x14ac:dyDescent="0.25">
      <c r="A1" s="238" t="s">
        <v>3901</v>
      </c>
      <c r="B1" s="241" t="s">
        <v>3902</v>
      </c>
      <c r="C1" s="242" t="str">
        <f>A1&amp;" / "&amp;B1</f>
        <v>ADY / IBC Code</v>
      </c>
    </row>
    <row r="2" spans="1:3" x14ac:dyDescent="0.25">
      <c r="A2" s="238" t="s">
        <v>3903</v>
      </c>
      <c r="B2" s="241" t="s">
        <v>3904</v>
      </c>
      <c r="C2" s="242" t="str">
        <f>A2&amp;" / "&amp;B2</f>
        <v>ADZ / IGC Code</v>
      </c>
    </row>
    <row r="3" spans="1:3" x14ac:dyDescent="0.25">
      <c r="A3" s="238" t="s">
        <v>3905</v>
      </c>
      <c r="B3" s="241" t="s">
        <v>3906</v>
      </c>
      <c r="C3" s="242" t="str">
        <f>A3&amp;" / "&amp;B3</f>
        <v>AEA / IMSBC Code</v>
      </c>
    </row>
    <row r="4" spans="1:3" x14ac:dyDescent="0.25">
      <c r="A4" s="238" t="s">
        <v>3907</v>
      </c>
      <c r="B4" s="241" t="s">
        <v>3908</v>
      </c>
      <c r="C4" s="242" t="str">
        <f>A4&amp;" / "&amp;B4</f>
        <v>AEB / MARPOL Annex I</v>
      </c>
    </row>
    <row r="5" spans="1:3" x14ac:dyDescent="0.25">
      <c r="A5" s="238" t="s">
        <v>3909</v>
      </c>
      <c r="B5" s="241" t="s">
        <v>3910</v>
      </c>
      <c r="C5" s="242" t="str">
        <f>A5&amp;" / "&amp;B5</f>
        <v>IMD / IMO IMDG code</v>
      </c>
    </row>
  </sheetData>
  <pageMargins left="0.7" right="0.7" top="0.75" bottom="0.75" header="0.511811023622047" footer="0.511811023622047"/>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98"/>
  <sheetViews>
    <sheetView zoomScale="60" zoomScaleNormal="60" workbookViewId="0">
      <selection activeCell="E11" sqref="E11"/>
    </sheetView>
  </sheetViews>
  <sheetFormatPr baseColWidth="10" defaultColWidth="9.140625" defaultRowHeight="15" x14ac:dyDescent="0.25"/>
  <cols>
    <col min="1" max="1" width="13" style="4" customWidth="1"/>
    <col min="2" max="2" width="45.42578125" style="4" customWidth="1"/>
    <col min="3" max="3" width="64" style="4" customWidth="1"/>
  </cols>
  <sheetData>
    <row r="1" spans="1:3" x14ac:dyDescent="0.25">
      <c r="A1" s="232" t="s">
        <v>2917</v>
      </c>
      <c r="B1" s="232" t="s">
        <v>3911</v>
      </c>
      <c r="C1" s="232" t="str">
        <f t="shared" ref="C1:C32" si="0">A1&amp;" / "&amp;B1</f>
        <v>AA / Ground equipment</v>
      </c>
    </row>
    <row r="2" spans="1:3" x14ac:dyDescent="0.25">
      <c r="A2" s="232" t="s">
        <v>2919</v>
      </c>
      <c r="B2" s="232" t="s">
        <v>3912</v>
      </c>
      <c r="C2" s="232" t="str">
        <f t="shared" si="0"/>
        <v>AB / Chain</v>
      </c>
    </row>
    <row r="3" spans="1:3" x14ac:dyDescent="0.25">
      <c r="A3" s="232" t="s">
        <v>2078</v>
      </c>
      <c r="B3" s="232" t="s">
        <v>3913</v>
      </c>
      <c r="C3" s="232" t="str">
        <f t="shared" si="0"/>
        <v>AD / Temperature recorder</v>
      </c>
    </row>
    <row r="4" spans="1:3" x14ac:dyDescent="0.25">
      <c r="A4" s="232" t="s">
        <v>2533</v>
      </c>
      <c r="B4" s="232" t="s">
        <v>3914</v>
      </c>
      <c r="C4" s="232" t="str">
        <f t="shared" si="0"/>
        <v>AE / Body trailer</v>
      </c>
    </row>
    <row r="5" spans="1:3" x14ac:dyDescent="0.25">
      <c r="A5" s="232" t="s">
        <v>2086</v>
      </c>
      <c r="B5" s="232" t="s">
        <v>3915</v>
      </c>
      <c r="C5" s="232" t="str">
        <f t="shared" si="0"/>
        <v>AG / Slipsheet</v>
      </c>
    </row>
    <row r="6" spans="1:3" x14ac:dyDescent="0.25">
      <c r="A6" s="232" t="s">
        <v>2927</v>
      </c>
      <c r="B6" s="232" t="s">
        <v>3916</v>
      </c>
      <c r="C6" s="232" t="str">
        <f t="shared" si="0"/>
        <v>AH / No special equipment needed</v>
      </c>
    </row>
    <row r="7" spans="1:3" x14ac:dyDescent="0.25">
      <c r="A7" s="232" t="s">
        <v>2082</v>
      </c>
      <c r="B7" s="232" t="s">
        <v>3917</v>
      </c>
      <c r="C7" s="232" t="str">
        <f t="shared" si="0"/>
        <v>AI / Vessel hold</v>
      </c>
    </row>
    <row r="8" spans="1:3" x14ac:dyDescent="0.25">
      <c r="A8" s="232" t="s">
        <v>2930</v>
      </c>
      <c r="B8" s="232" t="s">
        <v>3918</v>
      </c>
      <c r="C8" s="232" t="str">
        <f t="shared" si="0"/>
        <v>AJ / Flat rack</v>
      </c>
    </row>
    <row r="9" spans="1:3" x14ac:dyDescent="0.25">
      <c r="A9" s="232" t="s">
        <v>3919</v>
      </c>
      <c r="B9" s="232" t="s">
        <v>3920</v>
      </c>
      <c r="C9" s="232" t="str">
        <f t="shared" si="0"/>
        <v>AK / Aircraft</v>
      </c>
    </row>
    <row r="10" spans="1:3" x14ac:dyDescent="0.25">
      <c r="A10" s="232" t="s">
        <v>2072</v>
      </c>
      <c r="B10" s="232" t="s">
        <v>3921</v>
      </c>
      <c r="C10" s="232" t="str">
        <f t="shared" si="0"/>
        <v>AL / Medical device</v>
      </c>
    </row>
    <row r="11" spans="1:3" x14ac:dyDescent="0.25">
      <c r="A11" s="232" t="s">
        <v>2090</v>
      </c>
      <c r="B11" s="232" t="s">
        <v>3922</v>
      </c>
      <c r="C11" s="232" t="str">
        <f t="shared" si="0"/>
        <v>AM / Refrigerated container</v>
      </c>
    </row>
    <row r="12" spans="1:3" x14ac:dyDescent="0.25">
      <c r="A12" s="232" t="s">
        <v>3923</v>
      </c>
      <c r="B12" s="232" t="s">
        <v>3924</v>
      </c>
      <c r="C12" s="232" t="str">
        <f t="shared" si="0"/>
        <v>AN / Synthetic pallet 80*120cm</v>
      </c>
    </row>
    <row r="13" spans="1:3" x14ac:dyDescent="0.25">
      <c r="A13" s="232" t="s">
        <v>2080</v>
      </c>
      <c r="B13" s="232" t="s">
        <v>3925</v>
      </c>
      <c r="C13" s="232" t="str">
        <f t="shared" si="0"/>
        <v>AO / Synthetic pallet 100*120cm</v>
      </c>
    </row>
    <row r="14" spans="1:3" x14ac:dyDescent="0.25">
      <c r="A14" s="232" t="s">
        <v>2934</v>
      </c>
      <c r="B14" s="232" t="s">
        <v>3926</v>
      </c>
      <c r="C14" s="232" t="str">
        <f t="shared" si="0"/>
        <v>AP / Clothing hanger rack</v>
      </c>
    </row>
    <row r="15" spans="1:3" x14ac:dyDescent="0.25">
      <c r="A15" s="232" t="s">
        <v>2084</v>
      </c>
      <c r="B15" s="232" t="s">
        <v>3927</v>
      </c>
      <c r="C15" s="232" t="str">
        <f t="shared" si="0"/>
        <v>AQ / Road/rail trailer</v>
      </c>
    </row>
    <row r="16" spans="1:3" x14ac:dyDescent="0.25">
      <c r="A16" s="232" t="s">
        <v>2096</v>
      </c>
      <c r="B16" s="232" t="s">
        <v>3928</v>
      </c>
      <c r="C16" s="232" t="str">
        <f t="shared" si="0"/>
        <v>AT / Overhang wagon</v>
      </c>
    </row>
    <row r="17" spans="1:3" x14ac:dyDescent="0.25">
      <c r="A17" s="232" t="s">
        <v>2106</v>
      </c>
      <c r="B17" s="232" t="s">
        <v>3929</v>
      </c>
      <c r="C17" s="232" t="str">
        <f t="shared" si="0"/>
        <v>BB / Un-containerized cargo (breakbulk)</v>
      </c>
    </row>
    <row r="18" spans="1:3" x14ac:dyDescent="0.25">
      <c r="A18" s="232" t="s">
        <v>2437</v>
      </c>
      <c r="B18" s="232" t="s">
        <v>3930</v>
      </c>
      <c r="C18" s="232" t="str">
        <f t="shared" si="0"/>
        <v>BL / Blocks</v>
      </c>
    </row>
    <row r="19" spans="1:3" x14ac:dyDescent="0.25">
      <c r="A19" s="232" t="s">
        <v>3931</v>
      </c>
      <c r="B19" s="232" t="s">
        <v>3932</v>
      </c>
      <c r="C19" s="232" t="str">
        <f t="shared" si="0"/>
        <v>BPN / Box pallet non-exchangeable</v>
      </c>
    </row>
    <row r="20" spans="1:3" x14ac:dyDescent="0.25">
      <c r="A20" s="232" t="s">
        <v>3933</v>
      </c>
      <c r="B20" s="232" t="s">
        <v>3934</v>
      </c>
      <c r="C20" s="232" t="str">
        <f t="shared" si="0"/>
        <v>BPO / Truck being transported</v>
      </c>
    </row>
    <row r="21" spans="1:3" x14ac:dyDescent="0.25">
      <c r="A21" s="232" t="s">
        <v>3935</v>
      </c>
      <c r="B21" s="232" t="s">
        <v>3936</v>
      </c>
      <c r="C21" s="232" t="str">
        <f t="shared" si="0"/>
        <v>BPP / Truck and trailer combination being transported</v>
      </c>
    </row>
    <row r="22" spans="1:3" x14ac:dyDescent="0.25">
      <c r="A22" s="232" t="s">
        <v>3937</v>
      </c>
      <c r="B22" s="232" t="s">
        <v>3938</v>
      </c>
      <c r="C22" s="232" t="str">
        <f t="shared" si="0"/>
        <v>BPQ / Tractor and trailer being transported</v>
      </c>
    </row>
    <row r="23" spans="1:3" x14ac:dyDescent="0.25">
      <c r="A23" s="232" t="s">
        <v>3939</v>
      </c>
      <c r="B23" s="232" t="s">
        <v>3940</v>
      </c>
      <c r="C23" s="232" t="str">
        <f t="shared" si="0"/>
        <v>BPR / Postal bag</v>
      </c>
    </row>
    <row r="24" spans="1:3" x14ac:dyDescent="0.25">
      <c r="A24" s="232" t="s">
        <v>3941</v>
      </c>
      <c r="B24" s="232" t="s">
        <v>3942</v>
      </c>
      <c r="C24" s="232" t="str">
        <f t="shared" si="0"/>
        <v>BPS / Letter Tray</v>
      </c>
    </row>
    <row r="25" spans="1:3" x14ac:dyDescent="0.25">
      <c r="A25" s="232" t="s">
        <v>3943</v>
      </c>
      <c r="B25" s="232" t="s">
        <v>3944</v>
      </c>
      <c r="C25" s="232" t="str">
        <f t="shared" si="0"/>
        <v>BPT / Roller Cage</v>
      </c>
    </row>
    <row r="26" spans="1:3" x14ac:dyDescent="0.25">
      <c r="A26" s="232" t="s">
        <v>3945</v>
      </c>
      <c r="B26" s="232" t="s">
        <v>3946</v>
      </c>
      <c r="C26" s="232" t="str">
        <f t="shared" si="0"/>
        <v>BPU / Flats Tray</v>
      </c>
    </row>
    <row r="27" spans="1:3" x14ac:dyDescent="0.25">
      <c r="A27" s="232" t="s">
        <v>3947</v>
      </c>
      <c r="B27" s="232" t="s">
        <v>3948</v>
      </c>
      <c r="C27" s="232" t="str">
        <f t="shared" si="0"/>
        <v>BPV / Out of bag parcel</v>
      </c>
    </row>
    <row r="28" spans="1:3" x14ac:dyDescent="0.25">
      <c r="A28" s="232" t="s">
        <v>3949</v>
      </c>
      <c r="B28" s="232" t="s">
        <v>3950</v>
      </c>
      <c r="C28" s="232" t="str">
        <f t="shared" si="0"/>
        <v>BPW / Wheeled Platform</v>
      </c>
    </row>
    <row r="29" spans="1:3" x14ac:dyDescent="0.25">
      <c r="A29" s="232" t="s">
        <v>3951</v>
      </c>
      <c r="B29" s="232" t="s">
        <v>3952</v>
      </c>
      <c r="C29" s="232" t="str">
        <f t="shared" si="0"/>
        <v>BPX / Container non-compliant with the Customs Convention on</v>
      </c>
    </row>
    <row r="30" spans="1:3" x14ac:dyDescent="0.25">
      <c r="A30" s="232" t="s">
        <v>3953</v>
      </c>
      <c r="B30" s="232" t="s">
        <v>3954</v>
      </c>
      <c r="C30" s="232" t="str">
        <f t="shared" si="0"/>
        <v>BPY / Box pallet EUR Y non exchangeable</v>
      </c>
    </row>
    <row r="31" spans="1:3" x14ac:dyDescent="0.25">
      <c r="A31" s="232" t="s">
        <v>3955</v>
      </c>
      <c r="B31" s="232" t="s">
        <v>3956</v>
      </c>
      <c r="C31" s="232" t="str">
        <f t="shared" si="0"/>
        <v>BPZ / Roll Pallet 1</v>
      </c>
    </row>
    <row r="32" spans="1:3" x14ac:dyDescent="0.25">
      <c r="A32" s="232" t="s">
        <v>2130</v>
      </c>
      <c r="B32" s="232" t="s">
        <v>3957</v>
      </c>
      <c r="C32" s="232" t="str">
        <f t="shared" si="0"/>
        <v>BR / Barge</v>
      </c>
    </row>
    <row r="33" spans="1:3" x14ac:dyDescent="0.25">
      <c r="A33" s="232" t="s">
        <v>2968</v>
      </c>
      <c r="B33" s="232" t="s">
        <v>3958</v>
      </c>
      <c r="C33" s="232" t="str">
        <f t="shared" ref="C33:C64" si="1">A33&amp;" / "&amp;B33</f>
        <v>BX / Boxcar</v>
      </c>
    </row>
    <row r="34" spans="1:3" x14ac:dyDescent="0.25">
      <c r="A34" s="232" t="s">
        <v>2497</v>
      </c>
      <c r="B34" s="232" t="s">
        <v>3959</v>
      </c>
      <c r="C34" s="232" t="str">
        <f t="shared" si="1"/>
        <v>CH / Chassis</v>
      </c>
    </row>
    <row r="35" spans="1:3" x14ac:dyDescent="0.25">
      <c r="A35" s="232" t="s">
        <v>2158</v>
      </c>
      <c r="B35" s="232" t="s">
        <v>3960</v>
      </c>
      <c r="C35" s="232" t="str">
        <f t="shared" si="1"/>
        <v>CN / Container</v>
      </c>
    </row>
    <row r="36" spans="1:3" x14ac:dyDescent="0.25">
      <c r="A36" s="232" t="s">
        <v>3961</v>
      </c>
      <c r="B36" s="232" t="s">
        <v>3962</v>
      </c>
      <c r="C36" s="232" t="str">
        <f t="shared" si="1"/>
        <v>DPA / Deadlight (panel)</v>
      </c>
    </row>
    <row r="37" spans="1:3" x14ac:dyDescent="0.25">
      <c r="A37" s="232" t="s">
        <v>3963</v>
      </c>
      <c r="B37" s="232" t="s">
        <v>3964</v>
      </c>
      <c r="C37" s="232" t="str">
        <f t="shared" si="1"/>
        <v>DPB / Roll Pallet 2</v>
      </c>
    </row>
    <row r="38" spans="1:3" x14ac:dyDescent="0.25">
      <c r="A38" s="232" t="s">
        <v>3965</v>
      </c>
      <c r="B38" s="232" t="s">
        <v>3966</v>
      </c>
      <c r="C38" s="232" t="str">
        <f t="shared" si="1"/>
        <v>DPC / Container gantry crane</v>
      </c>
    </row>
    <row r="39" spans="1:3" x14ac:dyDescent="0.25">
      <c r="A39" s="232" t="s">
        <v>3967</v>
      </c>
      <c r="B39" s="232" t="s">
        <v>3968</v>
      </c>
      <c r="C39" s="232" t="str">
        <f t="shared" si="1"/>
        <v>DPD / Mobile crane</v>
      </c>
    </row>
    <row r="40" spans="1:3" x14ac:dyDescent="0.25">
      <c r="A40" s="232" t="s">
        <v>3969</v>
      </c>
      <c r="B40" s="232" t="s">
        <v>3970</v>
      </c>
      <c r="C40" s="232" t="str">
        <f t="shared" si="1"/>
        <v>DPE / Floating crane</v>
      </c>
    </row>
    <row r="41" spans="1:3" x14ac:dyDescent="0.25">
      <c r="A41" s="232" t="s">
        <v>3971</v>
      </c>
      <c r="B41" s="232" t="s">
        <v>3972</v>
      </c>
      <c r="C41" s="232" t="str">
        <f t="shared" si="1"/>
        <v>DPF / Ship's equipment crane</v>
      </c>
    </row>
    <row r="42" spans="1:3" x14ac:dyDescent="0.25">
      <c r="A42" s="232" t="s">
        <v>3973</v>
      </c>
      <c r="B42" s="232" t="s">
        <v>3974</v>
      </c>
      <c r="C42" s="232" t="str">
        <f t="shared" si="1"/>
        <v>DPG / Conveyor belt</v>
      </c>
    </row>
    <row r="43" spans="1:3" x14ac:dyDescent="0.25">
      <c r="A43" s="232" t="s">
        <v>3975</v>
      </c>
      <c r="B43" s="232" t="s">
        <v>3976</v>
      </c>
      <c r="C43" s="232" t="str">
        <f t="shared" si="1"/>
        <v>DPH / Forklift</v>
      </c>
    </row>
    <row r="44" spans="1:3" x14ac:dyDescent="0.25">
      <c r="A44" s="232" t="s">
        <v>3977</v>
      </c>
      <c r="B44" s="232" t="s">
        <v>3978</v>
      </c>
      <c r="C44" s="232" t="str">
        <f t="shared" si="1"/>
        <v>DPI / Stacking equipment</v>
      </c>
    </row>
    <row r="45" spans="1:3" x14ac:dyDescent="0.25">
      <c r="A45" s="232" t="s">
        <v>3979</v>
      </c>
      <c r="B45" s="232" t="s">
        <v>3980</v>
      </c>
      <c r="C45" s="232" t="str">
        <f t="shared" si="1"/>
        <v>DPJ / Taillift</v>
      </c>
    </row>
    <row r="46" spans="1:3" x14ac:dyDescent="0.25">
      <c r="A46" s="232" t="s">
        <v>3981</v>
      </c>
      <c r="B46" s="232" t="s">
        <v>3176</v>
      </c>
      <c r="C46" s="232" t="str">
        <f t="shared" si="1"/>
        <v>DPK / Pallet ISO 0 - 1/2 EURO Pallet</v>
      </c>
    </row>
    <row r="47" spans="1:3" x14ac:dyDescent="0.25">
      <c r="A47" s="232" t="s">
        <v>3982</v>
      </c>
      <c r="B47" s="232" t="s">
        <v>3983</v>
      </c>
      <c r="C47" s="232" t="str">
        <f t="shared" si="1"/>
        <v>DPL / On-board equipment</v>
      </c>
    </row>
    <row r="48" spans="1:3" x14ac:dyDescent="0.25">
      <c r="A48" s="232" t="s">
        <v>3984</v>
      </c>
      <c r="B48" s="232" t="s">
        <v>3985</v>
      </c>
      <c r="C48" s="232" t="str">
        <f t="shared" si="1"/>
        <v>DPM / Pallet ISO 1 - 1/1 EURO Pallet (GS1 Temporary Code)</v>
      </c>
    </row>
    <row r="49" spans="1:3" x14ac:dyDescent="0.25">
      <c r="A49" s="232" t="s">
        <v>3986</v>
      </c>
      <c r="B49" s="232" t="s">
        <v>3987</v>
      </c>
      <c r="C49" s="232" t="str">
        <f t="shared" si="1"/>
        <v>DPN / Pallet ISO 2</v>
      </c>
    </row>
    <row r="50" spans="1:3" x14ac:dyDescent="0.25">
      <c r="A50" s="232" t="s">
        <v>3988</v>
      </c>
      <c r="B50" s="232" t="s">
        <v>3182</v>
      </c>
      <c r="C50" s="232" t="str">
        <f t="shared" si="1"/>
        <v>DPO / 1/4 EURO Pallet</v>
      </c>
    </row>
    <row r="51" spans="1:3" x14ac:dyDescent="0.25">
      <c r="A51" s="232" t="s">
        <v>3989</v>
      </c>
      <c r="B51" s="232" t="s">
        <v>3990</v>
      </c>
      <c r="C51" s="232" t="str">
        <f t="shared" si="1"/>
        <v>EFP / Exchangeable EUR flat pallet</v>
      </c>
    </row>
    <row r="52" spans="1:3" x14ac:dyDescent="0.25">
      <c r="A52" s="232" t="s">
        <v>3991</v>
      </c>
      <c r="B52" s="232" t="s">
        <v>3184</v>
      </c>
      <c r="C52" s="232" t="str">
        <f t="shared" si="1"/>
        <v>EFQ / 1/8 EURO Pallet</v>
      </c>
    </row>
    <row r="53" spans="1:3" x14ac:dyDescent="0.25">
      <c r="A53" s="232" t="s">
        <v>3992</v>
      </c>
      <c r="B53" s="232" t="s">
        <v>3189</v>
      </c>
      <c r="C53" s="232" t="str">
        <f t="shared" si="1"/>
        <v>EFR / Wholesaler pallet</v>
      </c>
    </row>
    <row r="54" spans="1:3" x14ac:dyDescent="0.25">
      <c r="A54" s="232" t="s">
        <v>3993</v>
      </c>
      <c r="B54" s="232" t="s">
        <v>3191</v>
      </c>
      <c r="C54" s="232" t="str">
        <f t="shared" si="1"/>
        <v>EFS / Pallet 80 X 100 cm</v>
      </c>
    </row>
    <row r="55" spans="1:3" x14ac:dyDescent="0.25">
      <c r="A55" s="232" t="s">
        <v>3994</v>
      </c>
      <c r="B55" s="232" t="s">
        <v>3193</v>
      </c>
      <c r="C55" s="232" t="str">
        <f t="shared" si="1"/>
        <v>EFT / Pallet 60 X 100 cm</v>
      </c>
    </row>
    <row r="56" spans="1:3" x14ac:dyDescent="0.25">
      <c r="A56" s="232" t="s">
        <v>3995</v>
      </c>
      <c r="B56" s="232" t="s">
        <v>3195</v>
      </c>
      <c r="C56" s="232" t="str">
        <f t="shared" si="1"/>
        <v>EFU / Oneway pallet</v>
      </c>
    </row>
    <row r="57" spans="1:3" x14ac:dyDescent="0.25">
      <c r="A57" s="232" t="s">
        <v>3996</v>
      </c>
      <c r="B57" s="232" t="s">
        <v>3197</v>
      </c>
      <c r="C57" s="232" t="str">
        <f t="shared" si="1"/>
        <v>EFV / Returnable pallet</v>
      </c>
    </row>
    <row r="58" spans="1:3" x14ac:dyDescent="0.25">
      <c r="A58" s="232" t="s">
        <v>3997</v>
      </c>
      <c r="B58" s="232" t="s">
        <v>3998</v>
      </c>
      <c r="C58" s="232" t="str">
        <f t="shared" si="1"/>
        <v>EFW / Bottlecrate</v>
      </c>
    </row>
    <row r="59" spans="1:3" x14ac:dyDescent="0.25">
      <c r="A59" s="232" t="s">
        <v>3999</v>
      </c>
      <c r="B59" s="232" t="s">
        <v>4000</v>
      </c>
      <c r="C59" s="232" t="str">
        <f t="shared" si="1"/>
        <v>EFX / Bottle, non-protected, cylindrical</v>
      </c>
    </row>
    <row r="60" spans="1:3" x14ac:dyDescent="0.25">
      <c r="A60" s="232" t="s">
        <v>4001</v>
      </c>
      <c r="B60" s="232" t="s">
        <v>2969</v>
      </c>
      <c r="C60" s="232" t="str">
        <f t="shared" si="1"/>
        <v>EFY / Box</v>
      </c>
    </row>
    <row r="61" spans="1:3" x14ac:dyDescent="0.25">
      <c r="A61" s="232" t="s">
        <v>4002</v>
      </c>
      <c r="B61" s="232" t="s">
        <v>4003</v>
      </c>
      <c r="C61" s="232" t="str">
        <f t="shared" si="1"/>
        <v>EFZ / CHEP Eurobox</v>
      </c>
    </row>
    <row r="62" spans="1:3" x14ac:dyDescent="0.25">
      <c r="A62" s="232" t="s">
        <v>4004</v>
      </c>
      <c r="B62" s="232" t="s">
        <v>4005</v>
      </c>
      <c r="C62" s="232" t="str">
        <f t="shared" si="1"/>
        <v>EGA / Case</v>
      </c>
    </row>
    <row r="63" spans="1:3" x14ac:dyDescent="0.25">
      <c r="A63" s="232" t="s">
        <v>4006</v>
      </c>
      <c r="B63" s="232" t="s">
        <v>4007</v>
      </c>
      <c r="C63" s="232" t="str">
        <f t="shared" si="1"/>
        <v>EGB / Display package</v>
      </c>
    </row>
    <row r="64" spans="1:3" x14ac:dyDescent="0.25">
      <c r="A64" s="232" t="s">
        <v>4008</v>
      </c>
      <c r="B64" s="232" t="s">
        <v>4009</v>
      </c>
      <c r="C64" s="232" t="str">
        <f t="shared" si="1"/>
        <v>EGC / Isothermic case</v>
      </c>
    </row>
    <row r="65" spans="1:3" x14ac:dyDescent="0.25">
      <c r="A65" s="232" t="s">
        <v>4010</v>
      </c>
      <c r="B65" s="232" t="s">
        <v>4011</v>
      </c>
      <c r="C65" s="232" t="str">
        <f t="shared" ref="C65:C96" si="2">A65&amp;" / "&amp;B65</f>
        <v>EGD / Pallet modular collars 80*100</v>
      </c>
    </row>
    <row r="66" spans="1:3" x14ac:dyDescent="0.25">
      <c r="A66" s="232" t="s">
        <v>4012</v>
      </c>
      <c r="B66" s="232" t="s">
        <v>4013</v>
      </c>
      <c r="C66" s="232" t="str">
        <f t="shared" si="2"/>
        <v>EGE / Pallet modular collars 80*120</v>
      </c>
    </row>
    <row r="67" spans="1:3" x14ac:dyDescent="0.25">
      <c r="A67" s="232" t="s">
        <v>4014</v>
      </c>
      <c r="B67" s="232" t="s">
        <v>4015</v>
      </c>
      <c r="C67" s="232" t="str">
        <f t="shared" si="2"/>
        <v>EGF / Tray</v>
      </c>
    </row>
    <row r="68" spans="1:3" x14ac:dyDescent="0.25">
      <c r="A68" s="232" t="s">
        <v>4016</v>
      </c>
      <c r="B68" s="232" t="s">
        <v>4017</v>
      </c>
      <c r="C68" s="232" t="str">
        <f t="shared" si="2"/>
        <v>EGG / Roll cage</v>
      </c>
    </row>
    <row r="69" spans="1:3" x14ac:dyDescent="0.25">
      <c r="A69" s="232" t="s">
        <v>4018</v>
      </c>
      <c r="B69" s="232" t="s">
        <v>3209</v>
      </c>
      <c r="C69" s="232" t="str">
        <f t="shared" si="2"/>
        <v>EGH / Trolley</v>
      </c>
    </row>
    <row r="70" spans="1:3" x14ac:dyDescent="0.25">
      <c r="A70" s="232" t="s">
        <v>4019</v>
      </c>
      <c r="B70" s="232" t="s">
        <v>4020</v>
      </c>
      <c r="C70" s="232" t="str">
        <f t="shared" si="2"/>
        <v>EGI / Landside power generator</v>
      </c>
    </row>
    <row r="71" spans="1:3" x14ac:dyDescent="0.25">
      <c r="A71" s="232" t="s">
        <v>4021</v>
      </c>
      <c r="B71" s="232" t="s">
        <v>4022</v>
      </c>
      <c r="C71" s="232" t="str">
        <f t="shared" si="2"/>
        <v>EYP / Exchangeable EUR Y box pallet</v>
      </c>
    </row>
    <row r="72" spans="1:3" x14ac:dyDescent="0.25">
      <c r="A72" s="232" t="s">
        <v>4023</v>
      </c>
      <c r="B72" s="232" t="s">
        <v>4024</v>
      </c>
      <c r="C72" s="232" t="str">
        <f t="shared" si="2"/>
        <v>FPN / Flat pallet EUR non exchangeable</v>
      </c>
    </row>
    <row r="73" spans="1:3" x14ac:dyDescent="0.25">
      <c r="A73" s="232" t="s">
        <v>4025</v>
      </c>
      <c r="B73" s="232" t="s">
        <v>4026</v>
      </c>
      <c r="C73" s="232" t="str">
        <f t="shared" si="2"/>
        <v>FPR / Flat pallet (railway property) non-exchangeable</v>
      </c>
    </row>
    <row r="74" spans="1:3" x14ac:dyDescent="0.25">
      <c r="A74" s="232" t="s">
        <v>2286</v>
      </c>
      <c r="B74" s="232" t="s">
        <v>4027</v>
      </c>
      <c r="C74" s="232" t="str">
        <f t="shared" si="2"/>
        <v>IL / Lidded stackable rigid tray (CEN TS 14482:2002)</v>
      </c>
    </row>
    <row r="75" spans="1:3" x14ac:dyDescent="0.25">
      <c r="A75" s="232" t="s">
        <v>4028</v>
      </c>
      <c r="B75" s="232" t="s">
        <v>4029</v>
      </c>
      <c r="C75" s="232" t="str">
        <f t="shared" si="2"/>
        <v>LAR / Lashing rope</v>
      </c>
    </row>
    <row r="76" spans="1:3" x14ac:dyDescent="0.25">
      <c r="A76" s="232" t="s">
        <v>2328</v>
      </c>
      <c r="B76" s="232" t="s">
        <v>4030</v>
      </c>
      <c r="C76" s="232" t="str">
        <f t="shared" si="2"/>
        <v>LU / Load/unload device on equipment</v>
      </c>
    </row>
    <row r="77" spans="1:3" x14ac:dyDescent="0.25">
      <c r="A77" s="232" t="s">
        <v>4031</v>
      </c>
      <c r="B77" s="232" t="s">
        <v>4032</v>
      </c>
      <c r="C77" s="232" t="str">
        <f t="shared" si="2"/>
        <v>MPA / Movable panel</v>
      </c>
    </row>
    <row r="78" spans="1:3" x14ac:dyDescent="0.25">
      <c r="A78" s="232" t="s">
        <v>2409</v>
      </c>
      <c r="B78" s="232" t="s">
        <v>4033</v>
      </c>
      <c r="C78" s="232" t="str">
        <f t="shared" si="2"/>
        <v>PA / Pallet</v>
      </c>
    </row>
    <row r="79" spans="1:3" x14ac:dyDescent="0.25">
      <c r="A79" s="232" t="s">
        <v>4034</v>
      </c>
      <c r="B79" s="232" t="s">
        <v>4035</v>
      </c>
      <c r="C79" s="232" t="str">
        <f t="shared" si="2"/>
        <v>PBP / Identified private box pallet</v>
      </c>
    </row>
    <row r="80" spans="1:3" x14ac:dyDescent="0.25">
      <c r="A80" s="232" t="s">
        <v>4036</v>
      </c>
      <c r="B80" s="232" t="s">
        <v>4037</v>
      </c>
      <c r="C80" s="232" t="str">
        <f t="shared" si="2"/>
        <v>PFP / Identified private flat pallet</v>
      </c>
    </row>
    <row r="81" spans="1:3" x14ac:dyDescent="0.25">
      <c r="A81" s="232" t="s">
        <v>2421</v>
      </c>
      <c r="B81" s="232" t="s">
        <v>4038</v>
      </c>
      <c r="C81" s="232" t="str">
        <f t="shared" si="2"/>
        <v>PL / Platform</v>
      </c>
    </row>
    <row r="82" spans="1:3" x14ac:dyDescent="0.25">
      <c r="A82" s="232" t="s">
        <v>4039</v>
      </c>
      <c r="B82" s="232" t="s">
        <v>4040</v>
      </c>
      <c r="C82" s="232" t="str">
        <f t="shared" si="2"/>
        <v>PPA / Protecting panel</v>
      </c>
    </row>
    <row r="83" spans="1:3" x14ac:dyDescent="0.25">
      <c r="A83" s="232" t="s">
        <v>4041</v>
      </c>
      <c r="B83" s="232" t="s">
        <v>4042</v>
      </c>
      <c r="C83" s="232" t="str">
        <f t="shared" si="2"/>
        <v>PST / Portable stove</v>
      </c>
    </row>
    <row r="84" spans="1:3" x14ac:dyDescent="0.25">
      <c r="A84" s="232" t="s">
        <v>4043</v>
      </c>
      <c r="B84" s="232" t="s">
        <v>4044</v>
      </c>
      <c r="C84" s="232" t="str">
        <f t="shared" si="2"/>
        <v>RF / Flat car</v>
      </c>
    </row>
    <row r="85" spans="1:3" x14ac:dyDescent="0.25">
      <c r="A85" s="232" t="s">
        <v>3298</v>
      </c>
      <c r="B85" s="232" t="s">
        <v>4045</v>
      </c>
      <c r="C85" s="232" t="str">
        <f t="shared" si="2"/>
        <v>RG / Reefer generator</v>
      </c>
    </row>
    <row r="86" spans="1:3" x14ac:dyDescent="0.25">
      <c r="A86" s="232" t="s">
        <v>4046</v>
      </c>
      <c r="B86" s="232" t="s">
        <v>4047</v>
      </c>
      <c r="C86" s="232" t="str">
        <f t="shared" si="2"/>
        <v>RGF / Ground facility</v>
      </c>
    </row>
    <row r="87" spans="1:3" x14ac:dyDescent="0.25">
      <c r="A87" s="232" t="s">
        <v>2429</v>
      </c>
      <c r="B87" s="232" t="s">
        <v>4048</v>
      </c>
      <c r="C87" s="232" t="str">
        <f t="shared" si="2"/>
        <v>RO / Rope</v>
      </c>
    </row>
    <row r="88" spans="1:3" x14ac:dyDescent="0.25">
      <c r="A88" s="232" t="s">
        <v>4049</v>
      </c>
      <c r="B88" s="232" t="s">
        <v>4050</v>
      </c>
      <c r="C88" s="232" t="str">
        <f t="shared" si="2"/>
        <v>RR / Rail car</v>
      </c>
    </row>
    <row r="89" spans="1:3" x14ac:dyDescent="0.25">
      <c r="A89" s="232" t="s">
        <v>2453</v>
      </c>
      <c r="B89" s="232" t="s">
        <v>4051</v>
      </c>
      <c r="C89" s="232" t="str">
        <f t="shared" si="2"/>
        <v>SM / Semi-trailer</v>
      </c>
    </row>
    <row r="90" spans="1:3" x14ac:dyDescent="0.25">
      <c r="A90" s="232" t="s">
        <v>4052</v>
      </c>
      <c r="B90" s="232" t="s">
        <v>4053</v>
      </c>
      <c r="C90" s="232" t="str">
        <f t="shared" si="2"/>
        <v>SPP / Identified special pallet</v>
      </c>
    </row>
    <row r="91" spans="1:3" x14ac:dyDescent="0.25">
      <c r="A91" s="232" t="s">
        <v>4054</v>
      </c>
      <c r="B91" s="232" t="s">
        <v>4055</v>
      </c>
      <c r="C91" s="232" t="str">
        <f t="shared" si="2"/>
        <v>STR / Strap</v>
      </c>
    </row>
    <row r="92" spans="1:3" x14ac:dyDescent="0.25">
      <c r="A92" s="232" t="s">
        <v>3329</v>
      </c>
      <c r="B92" s="232" t="s">
        <v>4056</v>
      </c>
      <c r="C92" s="232" t="str">
        <f t="shared" si="2"/>
        <v>SW / Swap body</v>
      </c>
    </row>
    <row r="93" spans="1:3" x14ac:dyDescent="0.25">
      <c r="A93" s="232" t="s">
        <v>3340</v>
      </c>
      <c r="B93" s="232" t="s">
        <v>4057</v>
      </c>
      <c r="C93" s="232" t="str">
        <f t="shared" si="2"/>
        <v>TE / Trailer</v>
      </c>
    </row>
    <row r="94" spans="1:3" x14ac:dyDescent="0.25">
      <c r="A94" s="232" t="s">
        <v>2519</v>
      </c>
      <c r="B94" s="232" t="s">
        <v>4058</v>
      </c>
      <c r="C94" s="232" t="str">
        <f t="shared" si="2"/>
        <v>TN / Tank</v>
      </c>
    </row>
    <row r="95" spans="1:3" x14ac:dyDescent="0.25">
      <c r="A95" s="232" t="s">
        <v>4059</v>
      </c>
      <c r="B95" s="232" t="s">
        <v>4060</v>
      </c>
      <c r="C95" s="232" t="str">
        <f t="shared" si="2"/>
        <v>TP / Tarpaulin</v>
      </c>
    </row>
    <row r="96" spans="1:3" x14ac:dyDescent="0.25">
      <c r="A96" s="232" t="s">
        <v>3350</v>
      </c>
      <c r="B96" s="232" t="s">
        <v>4061</v>
      </c>
      <c r="C96" s="232" t="str">
        <f t="shared" si="2"/>
        <v>TS / Tackles</v>
      </c>
    </row>
    <row r="97" spans="1:3" x14ac:dyDescent="0.25">
      <c r="A97" s="232" t="s">
        <v>4062</v>
      </c>
      <c r="B97" s="232" t="s">
        <v>4063</v>
      </c>
      <c r="C97" s="232" t="str">
        <f t="shared" ref="C97:C98" si="3">A97&amp;" / "&amp;B97</f>
        <v>TSU / Tarpaulin support</v>
      </c>
    </row>
    <row r="98" spans="1:3" x14ac:dyDescent="0.25">
      <c r="A98" s="232" t="s">
        <v>4064</v>
      </c>
      <c r="B98" s="232" t="s">
        <v>4065</v>
      </c>
      <c r="C98" s="232" t="str">
        <f t="shared" si="3"/>
        <v>UL / ULD (Unit load device)</v>
      </c>
    </row>
  </sheetData>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AD47"/>
  </sheetPr>
  <dimension ref="A1:AMJ66"/>
  <sheetViews>
    <sheetView showGridLines="0" topLeftCell="A2" zoomScale="60" zoomScaleNormal="60" workbookViewId="0">
      <selection activeCell="D2" sqref="D2"/>
    </sheetView>
  </sheetViews>
  <sheetFormatPr baseColWidth="10" defaultColWidth="11" defaultRowHeight="15" x14ac:dyDescent="0.25"/>
  <cols>
    <col min="1" max="1" width="23.85546875" style="17" customWidth="1"/>
    <col min="2" max="2" width="25" style="18" customWidth="1"/>
    <col min="3" max="3" width="25.140625" style="18" customWidth="1"/>
    <col min="4" max="4" width="23.5703125" style="18" customWidth="1"/>
    <col min="5" max="5" width="77.42578125" style="18" customWidth="1"/>
    <col min="6" max="7" width="19.85546875" style="18" customWidth="1"/>
    <col min="8" max="8" width="21.7109375" style="19" customWidth="1"/>
    <col min="9" max="9" width="23.5703125" style="19" customWidth="1"/>
    <col min="10" max="10" width="21.85546875" style="18" customWidth="1"/>
    <col min="11" max="11" width="33" style="18" customWidth="1"/>
    <col min="12" max="12" width="20.5703125" style="18" customWidth="1"/>
    <col min="13" max="14" width="11" style="18"/>
    <col min="15" max="15" width="18.140625" style="18" customWidth="1"/>
    <col min="16" max="17" width="11" style="18"/>
    <col min="18" max="18" width="26.7109375" style="18" customWidth="1"/>
    <col min="19" max="21" width="11" style="18"/>
    <col min="22" max="23" width="18.140625" style="18" customWidth="1"/>
    <col min="24" max="24" width="31.7109375" style="18" customWidth="1"/>
    <col min="25" max="25" width="11" style="18"/>
    <col min="26" max="26" width="18.140625" style="18" customWidth="1"/>
    <col min="27" max="27" width="27.140625" style="18" customWidth="1"/>
    <col min="28" max="28" width="18.140625" style="18" customWidth="1"/>
    <col min="29" max="29" width="27.7109375" style="18" customWidth="1"/>
    <col min="30" max="30" width="20" style="18" customWidth="1"/>
    <col min="31" max="31" width="23.42578125" style="18" customWidth="1"/>
    <col min="32" max="32" width="32" style="18" customWidth="1"/>
    <col min="33" max="33" width="21.140625" style="18" customWidth="1"/>
    <col min="34" max="34" width="29" style="18" customWidth="1"/>
    <col min="35" max="36" width="24.5703125" style="18" customWidth="1"/>
    <col min="37" max="37" width="25.5703125" style="18" customWidth="1"/>
    <col min="38" max="39" width="18.140625" style="18" customWidth="1"/>
    <col min="40" max="40" width="16.42578125" style="18" customWidth="1"/>
    <col min="41" max="69" width="11" style="18"/>
    <col min="70" max="70" width="12.5703125" style="18" customWidth="1"/>
    <col min="71" max="237" width="11" style="18"/>
    <col min="238" max="238" width="32.5703125" style="18" customWidth="1"/>
    <col min="239" max="248" width="16.5703125" style="18" customWidth="1"/>
    <col min="249" max="493" width="11" style="18"/>
    <col min="494" max="494" width="32.5703125" style="18" customWidth="1"/>
    <col min="495" max="504" width="16.5703125" style="18" customWidth="1"/>
    <col min="505" max="749" width="11" style="18"/>
    <col min="750" max="750" width="32.5703125" style="18" customWidth="1"/>
    <col min="751" max="760" width="16.5703125" style="18" customWidth="1"/>
    <col min="761" max="1005" width="11" style="18"/>
    <col min="1006" max="1006" width="32.5703125" style="18" customWidth="1"/>
    <col min="1007" max="1016" width="16.5703125" style="18" customWidth="1"/>
    <col min="1017" max="1024" width="11" style="18"/>
  </cols>
  <sheetData>
    <row r="1" spans="1:14" s="20" customFormat="1" ht="15" hidden="1" customHeight="1" x14ac:dyDescent="0.25">
      <c r="A1" s="20" t="s">
        <v>221</v>
      </c>
      <c r="B1" s="6" t="s">
        <v>26</v>
      </c>
    </row>
    <row r="2" spans="1:14" s="20" customFormat="1" ht="48.75" customHeight="1" x14ac:dyDescent="0.25">
      <c r="A2" s="21" t="s">
        <v>27</v>
      </c>
      <c r="B2" s="9"/>
      <c r="C2" s="9"/>
      <c r="D2" s="22" t="str">
        <f>"Ship name: " &amp; 'FR - Header'!A5 &amp; CHAR(10) &amp; "IMO number: " &amp; 'FR - Header'!B5</f>
        <v>Ship name: My ship
IMO number: 9330795</v>
      </c>
      <c r="E2" s="22" t="str">
        <f>"ETA: "&amp;'FR - Header'!C5&amp;CHAR(10)&amp;"ETD: "&amp;'FR - Header'!D5</f>
        <v>ETA: 05/03/2025 06:01:00
ETD: 05/03/2025 10:59:00</v>
      </c>
      <c r="F2" s="9"/>
      <c r="G2" s="9"/>
    </row>
    <row r="3" spans="1:14" s="24" customFormat="1" ht="26.25" x14ac:dyDescent="0.25">
      <c r="A3" s="10" t="s">
        <v>222</v>
      </c>
      <c r="I3" s="19"/>
    </row>
    <row r="4" spans="1:14" s="20" customFormat="1" x14ac:dyDescent="0.25">
      <c r="A4" s="31" t="s">
        <v>177</v>
      </c>
      <c r="B4" s="31" t="s">
        <v>223</v>
      </c>
      <c r="C4" s="31" t="s">
        <v>224</v>
      </c>
      <c r="D4" s="31" t="s">
        <v>225</v>
      </c>
      <c r="E4" s="31" t="s">
        <v>226</v>
      </c>
      <c r="F4" s="18"/>
      <c r="G4" s="18"/>
      <c r="H4" s="19"/>
      <c r="I4" s="19"/>
      <c r="J4" s="18"/>
      <c r="K4" s="18"/>
      <c r="L4" s="18"/>
      <c r="N4" s="18"/>
    </row>
    <row r="5" spans="1:14" ht="60" x14ac:dyDescent="0.25">
      <c r="A5" s="35"/>
      <c r="B5" s="35" t="s">
        <v>227</v>
      </c>
      <c r="C5" s="35" t="s">
        <v>228</v>
      </c>
      <c r="D5" s="35" t="s">
        <v>229</v>
      </c>
      <c r="E5" s="35" t="s">
        <v>230</v>
      </c>
    </row>
    <row r="6" spans="1:14" s="18" customFormat="1" x14ac:dyDescent="0.25">
      <c r="A6" s="11">
        <v>1</v>
      </c>
      <c r="B6" s="48"/>
      <c r="C6" s="82"/>
      <c r="D6" s="82"/>
      <c r="E6" s="48"/>
    </row>
    <row r="7" spans="1:14" s="20" customFormat="1" x14ac:dyDescent="0.25">
      <c r="A7" s="11">
        <v>2</v>
      </c>
      <c r="B7" s="48"/>
      <c r="C7" s="82"/>
      <c r="D7" s="82"/>
      <c r="E7" s="48"/>
    </row>
    <row r="8" spans="1:14" s="18" customFormat="1" x14ac:dyDescent="0.25">
      <c r="A8" s="11">
        <v>3</v>
      </c>
      <c r="B8" s="48"/>
      <c r="C8" s="82"/>
      <c r="D8" s="82"/>
      <c r="E8" s="48"/>
      <c r="F8" s="19"/>
      <c r="G8" s="19"/>
    </row>
    <row r="9" spans="1:14" s="18" customFormat="1" x14ac:dyDescent="0.25">
      <c r="A9" s="11">
        <v>4</v>
      </c>
      <c r="B9" s="48"/>
      <c r="C9" s="82"/>
      <c r="D9" s="82"/>
      <c r="E9" s="48"/>
      <c r="F9" s="19"/>
      <c r="G9" s="19"/>
    </row>
    <row r="10" spans="1:14" x14ac:dyDescent="0.25">
      <c r="A10" s="11">
        <v>5</v>
      </c>
      <c r="B10" s="48"/>
      <c r="C10" s="82"/>
      <c r="D10" s="82"/>
      <c r="E10" s="48"/>
      <c r="G10" s="19"/>
      <c r="I10" s="18"/>
    </row>
    <row r="11" spans="1:14" s="18" customFormat="1" x14ac:dyDescent="0.25">
      <c r="A11" s="11">
        <v>6</v>
      </c>
      <c r="B11" s="48"/>
      <c r="C11" s="82"/>
      <c r="D11" s="82"/>
      <c r="E11" s="48"/>
    </row>
    <row r="12" spans="1:14" s="18" customFormat="1" x14ac:dyDescent="0.25">
      <c r="A12" s="11">
        <v>7</v>
      </c>
      <c r="B12" s="48"/>
      <c r="C12" s="82"/>
      <c r="D12" s="82"/>
      <c r="E12" s="48"/>
    </row>
    <row r="13" spans="1:14" s="72" customFormat="1" x14ac:dyDescent="0.25">
      <c r="A13" s="11">
        <v>8</v>
      </c>
      <c r="B13" s="48"/>
      <c r="C13" s="82"/>
      <c r="D13" s="82"/>
      <c r="E13" s="48"/>
    </row>
    <row r="14" spans="1:14" x14ac:dyDescent="0.25">
      <c r="A14" s="11">
        <v>9</v>
      </c>
      <c r="B14" s="48"/>
      <c r="C14" s="82"/>
      <c r="D14" s="82"/>
      <c r="E14" s="48"/>
      <c r="G14" s="19"/>
      <c r="I14" s="18"/>
    </row>
    <row r="15" spans="1:14" x14ac:dyDescent="0.25">
      <c r="A15" s="11">
        <v>10</v>
      </c>
      <c r="B15" s="48"/>
      <c r="C15" s="82"/>
      <c r="D15" s="82"/>
      <c r="E15" s="48"/>
      <c r="G15" s="19"/>
      <c r="I15" s="18"/>
    </row>
    <row r="16" spans="1:14" x14ac:dyDescent="0.25">
      <c r="A16" s="11">
        <v>11</v>
      </c>
      <c r="B16" s="48"/>
      <c r="C16" s="82"/>
      <c r="D16" s="82"/>
      <c r="E16" s="48"/>
      <c r="G16" s="19"/>
      <c r="I16" s="18"/>
    </row>
    <row r="17" spans="1:9" x14ac:dyDescent="0.25">
      <c r="A17" s="11">
        <v>12</v>
      </c>
      <c r="B17" s="48"/>
      <c r="C17" s="82"/>
      <c r="D17" s="82"/>
      <c r="E17" s="48"/>
      <c r="G17" s="19"/>
      <c r="I17" s="18"/>
    </row>
    <row r="18" spans="1:9" x14ac:dyDescent="0.25">
      <c r="A18" s="11">
        <v>13</v>
      </c>
      <c r="B18" s="48"/>
      <c r="C18" s="82"/>
      <c r="D18" s="82"/>
      <c r="E18" s="48"/>
      <c r="G18" s="19"/>
      <c r="I18" s="18"/>
    </row>
    <row r="19" spans="1:9" x14ac:dyDescent="0.25">
      <c r="A19" s="11">
        <v>14</v>
      </c>
      <c r="B19" s="48"/>
      <c r="C19" s="82"/>
      <c r="D19" s="82"/>
      <c r="E19" s="48"/>
      <c r="G19" s="19"/>
      <c r="I19" s="18"/>
    </row>
    <row r="20" spans="1:9" x14ac:dyDescent="0.25">
      <c r="A20" s="11">
        <v>15</v>
      </c>
      <c r="B20" s="48"/>
      <c r="C20" s="82"/>
      <c r="D20" s="82"/>
      <c r="E20" s="48"/>
      <c r="G20" s="19"/>
      <c r="I20" s="18"/>
    </row>
    <row r="21" spans="1:9" s="18" customFormat="1" x14ac:dyDescent="0.25">
      <c r="A21" s="17"/>
      <c r="D21" s="19"/>
      <c r="E21" s="19"/>
    </row>
    <row r="22" spans="1:9" s="18" customFormat="1" x14ac:dyDescent="0.25">
      <c r="A22" s="17"/>
      <c r="D22" s="19"/>
    </row>
    <row r="23" spans="1:9" s="18" customFormat="1" x14ac:dyDescent="0.25">
      <c r="A23" s="17"/>
      <c r="D23" s="19"/>
      <c r="E23" s="19"/>
    </row>
    <row r="24" spans="1:9" x14ac:dyDescent="0.25">
      <c r="G24" s="19"/>
      <c r="I24" s="18"/>
    </row>
    <row r="25" spans="1:9" x14ac:dyDescent="0.25">
      <c r="G25" s="19"/>
      <c r="I25" s="18"/>
    </row>
    <row r="26" spans="1:9" x14ac:dyDescent="0.25">
      <c r="G26" s="19"/>
      <c r="I26" s="18"/>
    </row>
    <row r="27" spans="1:9" x14ac:dyDescent="0.25">
      <c r="G27" s="19"/>
      <c r="I27" s="18"/>
    </row>
    <row r="28" spans="1:9" x14ac:dyDescent="0.25">
      <c r="G28" s="19"/>
      <c r="I28" s="18"/>
    </row>
    <row r="29" spans="1:9" x14ac:dyDescent="0.25">
      <c r="G29" s="19"/>
      <c r="I29" s="18"/>
    </row>
    <row r="30" spans="1:9" x14ac:dyDescent="0.25">
      <c r="G30" s="19"/>
      <c r="I30" s="18"/>
    </row>
    <row r="31" spans="1:9" x14ac:dyDescent="0.25">
      <c r="G31" s="19"/>
      <c r="I31" s="18"/>
    </row>
    <row r="32" spans="1:9" x14ac:dyDescent="0.25">
      <c r="G32" s="19"/>
      <c r="I32" s="18"/>
    </row>
    <row r="44" spans="1:2" s="18" customFormat="1" x14ac:dyDescent="0.25">
      <c r="A44" s="19"/>
      <c r="B44" s="19"/>
    </row>
    <row r="45" spans="1:2" s="18" customFormat="1" x14ac:dyDescent="0.25">
      <c r="A45" s="19"/>
      <c r="B45" s="19"/>
    </row>
    <row r="46" spans="1:2" s="18" customFormat="1" x14ac:dyDescent="0.25">
      <c r="A46" s="19"/>
      <c r="B46" s="19"/>
    </row>
    <row r="47" spans="1:2" s="18" customFormat="1" x14ac:dyDescent="0.25">
      <c r="A47" s="19"/>
      <c r="B47" s="19"/>
    </row>
    <row r="48" spans="1:2" s="18" customFormat="1" x14ac:dyDescent="0.25">
      <c r="A48" s="19"/>
      <c r="B48" s="19"/>
    </row>
    <row r="49" spans="1:2" s="18" customFormat="1" x14ac:dyDescent="0.25">
      <c r="A49" s="19"/>
      <c r="B49" s="19"/>
    </row>
    <row r="50" spans="1:2" s="18" customFormat="1" x14ac:dyDescent="0.25">
      <c r="A50" s="19"/>
      <c r="B50" s="19"/>
    </row>
    <row r="51" spans="1:2" s="18" customFormat="1" x14ac:dyDescent="0.25">
      <c r="A51" s="19"/>
      <c r="B51" s="19"/>
    </row>
    <row r="52" spans="1:2" s="18" customFormat="1" x14ac:dyDescent="0.25">
      <c r="A52" s="19"/>
      <c r="B52" s="19"/>
    </row>
    <row r="53" spans="1:2" s="18" customFormat="1" x14ac:dyDescent="0.25">
      <c r="A53" s="19"/>
      <c r="B53" s="19"/>
    </row>
    <row r="54" spans="1:2" s="18" customFormat="1" x14ac:dyDescent="0.25">
      <c r="A54" s="19"/>
      <c r="B54" s="19"/>
    </row>
    <row r="55" spans="1:2" s="18" customFormat="1" x14ac:dyDescent="0.25">
      <c r="A55" s="19"/>
      <c r="B55" s="19"/>
    </row>
    <row r="56" spans="1:2" s="18" customFormat="1" x14ac:dyDescent="0.25">
      <c r="A56" s="19"/>
      <c r="B56" s="19"/>
    </row>
    <row r="57" spans="1:2" s="18" customFormat="1" x14ac:dyDescent="0.25">
      <c r="A57" s="19"/>
      <c r="B57" s="19"/>
    </row>
    <row r="58" spans="1:2" s="18" customFormat="1" x14ac:dyDescent="0.25">
      <c r="A58" s="19"/>
      <c r="B58" s="19"/>
    </row>
    <row r="59" spans="1:2" s="18" customFormat="1" x14ac:dyDescent="0.25">
      <c r="A59" s="19"/>
      <c r="B59" s="19"/>
    </row>
    <row r="60" spans="1:2" s="18" customFormat="1" x14ac:dyDescent="0.25">
      <c r="A60" s="19"/>
      <c r="B60" s="19"/>
    </row>
    <row r="61" spans="1:2" s="18" customFormat="1" x14ac:dyDescent="0.25">
      <c r="A61" s="19"/>
      <c r="B61" s="19"/>
    </row>
    <row r="62" spans="1:2" s="18" customFormat="1" x14ac:dyDescent="0.25">
      <c r="A62" s="19"/>
      <c r="B62" s="19"/>
    </row>
    <row r="63" spans="1:2" s="18" customFormat="1" x14ac:dyDescent="0.25">
      <c r="A63" s="19"/>
      <c r="B63" s="19"/>
    </row>
    <row r="64" spans="1:2" s="18" customFormat="1" x14ac:dyDescent="0.25">
      <c r="A64" s="19"/>
      <c r="B64" s="19"/>
    </row>
    <row r="65" spans="1:2" s="18" customFormat="1" x14ac:dyDescent="0.25">
      <c r="A65" s="19"/>
      <c r="B65" s="19"/>
    </row>
    <row r="66" spans="1:2" s="18" customFormat="1" x14ac:dyDescent="0.25">
      <c r="A66" s="19"/>
      <c r="B66" s="19"/>
    </row>
  </sheetData>
  <dataValidations count="2">
    <dataValidation type="textLength" operator="equal" allowBlank="1" showInputMessage="1" showErrorMessage="1" sqref="B6:B20" xr:uid="{00000000-0002-0000-0300-000000000000}">
      <formula1>5</formula1>
      <formula2>0</formula2>
    </dataValidation>
    <dataValidation operator="equal" allowBlank="1" showInputMessage="1" showErrorMessage="1" sqref="C6:D20" xr:uid="{00000000-0002-0000-0300-000001000000}">
      <formula1>0</formula1>
      <formula2>0</formula2>
    </dataValidation>
  </dataValidations>
  <pageMargins left="0.7" right="0.7" top="0.75" bottom="0.75" header="0.511811023622047" footer="0.511811023622047"/>
  <pageSetup paperSize="9" orientation="portrait" horizontalDpi="300" verticalDpi="30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7"/>
  <sheetViews>
    <sheetView zoomScale="60" zoomScaleNormal="60" workbookViewId="0"/>
  </sheetViews>
  <sheetFormatPr baseColWidth="10" defaultColWidth="9.140625" defaultRowHeight="15" x14ac:dyDescent="0.25"/>
  <cols>
    <col min="1" max="1" width="50.140625" style="230" customWidth="1"/>
  </cols>
  <sheetData>
    <row r="1" spans="1:1" x14ac:dyDescent="0.25">
      <c r="A1" s="243" t="s">
        <v>4066</v>
      </c>
    </row>
    <row r="2" spans="1:1" x14ac:dyDescent="0.25">
      <c r="A2" s="243" t="s">
        <v>4067</v>
      </c>
    </row>
    <row r="3" spans="1:1" x14ac:dyDescent="0.25">
      <c r="A3" s="243" t="s">
        <v>4068</v>
      </c>
    </row>
    <row r="4" spans="1:1" x14ac:dyDescent="0.25">
      <c r="A4" s="243" t="s">
        <v>4069</v>
      </c>
    </row>
    <row r="5" spans="1:1" x14ac:dyDescent="0.25">
      <c r="A5" s="243" t="s">
        <v>4070</v>
      </c>
    </row>
    <row r="6" spans="1:1" x14ac:dyDescent="0.25">
      <c r="A6" s="243" t="s">
        <v>4071</v>
      </c>
    </row>
    <row r="7" spans="1:1" x14ac:dyDescent="0.25">
      <c r="A7" s="243" t="s">
        <v>4072</v>
      </c>
    </row>
  </sheetData>
  <pageMargins left="0.7" right="0.7" top="0.75" bottom="0.75" header="0.511811023622047" footer="0.511811023622047"/>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J256"/>
  <sheetViews>
    <sheetView topLeftCell="A222" zoomScale="60" zoomScaleNormal="60" workbookViewId="0">
      <selection activeCell="A222" sqref="A222"/>
    </sheetView>
  </sheetViews>
  <sheetFormatPr baseColWidth="10" defaultColWidth="9.140625" defaultRowHeight="15" x14ac:dyDescent="0.25"/>
  <cols>
    <col min="1" max="1" width="19" style="244" customWidth="1"/>
    <col min="2" max="2" width="70.28515625" style="244" customWidth="1"/>
    <col min="3" max="3" width="82.140625" style="244" customWidth="1"/>
    <col min="4" max="1024" width="9.140625" style="244"/>
  </cols>
  <sheetData>
    <row r="1" spans="1:3" x14ac:dyDescent="0.25">
      <c r="A1" s="228" t="s">
        <v>4073</v>
      </c>
      <c r="B1" s="228" t="s">
        <v>4074</v>
      </c>
      <c r="C1" s="228" t="str">
        <f t="shared" ref="C1:C64" si="0">A1&amp;" / "&amp;B1</f>
        <v>AD00 / ANDORRA</v>
      </c>
    </row>
    <row r="2" spans="1:3" ht="30" x14ac:dyDescent="0.25">
      <c r="A2" s="228" t="s">
        <v>4075</v>
      </c>
      <c r="B2" s="228" t="s">
        <v>4076</v>
      </c>
      <c r="C2" s="228" t="str">
        <f t="shared" si="0"/>
        <v>AE00 / UNITED ARAB EMIRATES (Abu Dhabi, Dubai, Sharjah, Ajman, Umm al Qaiwair Ras, al Kahimah and Fujairah)</v>
      </c>
    </row>
    <row r="3" spans="1:3" x14ac:dyDescent="0.25">
      <c r="A3" s="228" t="s">
        <v>4077</v>
      </c>
      <c r="B3" s="228" t="s">
        <v>4078</v>
      </c>
      <c r="C3" s="228" t="str">
        <f t="shared" si="0"/>
        <v>AF00 / AFGHANISTAN</v>
      </c>
    </row>
    <row r="4" spans="1:3" x14ac:dyDescent="0.25">
      <c r="A4" s="228" t="s">
        <v>4079</v>
      </c>
      <c r="B4" s="228" t="s">
        <v>4080</v>
      </c>
      <c r="C4" s="228" t="str">
        <f t="shared" si="0"/>
        <v>AG00 / ANTIGUA &amp; BARBUDA</v>
      </c>
    </row>
    <row r="5" spans="1:3" x14ac:dyDescent="0.25">
      <c r="A5" s="228" t="s">
        <v>4081</v>
      </c>
      <c r="B5" s="228" t="s">
        <v>4082</v>
      </c>
      <c r="C5" s="228" t="str">
        <f t="shared" si="0"/>
        <v>AI00 / ANGUILLA</v>
      </c>
    </row>
    <row r="6" spans="1:3" x14ac:dyDescent="0.25">
      <c r="A6" s="228" t="s">
        <v>4083</v>
      </c>
      <c r="B6" s="228" t="s">
        <v>4084</v>
      </c>
      <c r="C6" s="228" t="str">
        <f t="shared" si="0"/>
        <v>AL00 / ALBANIA</v>
      </c>
    </row>
    <row r="7" spans="1:3" x14ac:dyDescent="0.25">
      <c r="A7" s="228" t="s">
        <v>4085</v>
      </c>
      <c r="B7" s="228" t="s">
        <v>4086</v>
      </c>
      <c r="C7" s="228" t="str">
        <f t="shared" si="0"/>
        <v>AM00 / ARMENIA</v>
      </c>
    </row>
    <row r="8" spans="1:3" x14ac:dyDescent="0.25">
      <c r="A8" s="228" t="s">
        <v>4087</v>
      </c>
      <c r="B8" s="228" t="s">
        <v>4088</v>
      </c>
      <c r="C8" s="228" t="str">
        <f t="shared" si="0"/>
        <v>AO00 / ANGOLA (Including Cabinda)</v>
      </c>
    </row>
    <row r="9" spans="1:3" ht="45" x14ac:dyDescent="0.25">
      <c r="A9" s="228" t="s">
        <v>4089</v>
      </c>
      <c r="B9" s="228" t="s">
        <v>4090</v>
      </c>
      <c r="C9" s="228" t="str">
        <f t="shared" si="0"/>
        <v>AQ00 / ANTARCTICA (Territory South of 60 degrees south latitude, not including the French Southern Territories (TF), Bouvet Island (BV), South Georgia and South Sandwich Island (GS))</v>
      </c>
    </row>
    <row r="10" spans="1:3" x14ac:dyDescent="0.25">
      <c r="A10" s="228" t="s">
        <v>4091</v>
      </c>
      <c r="B10" s="228" t="s">
        <v>4092</v>
      </c>
      <c r="C10" s="228" t="str">
        <f t="shared" si="0"/>
        <v>AR00 / ARGENTINA</v>
      </c>
    </row>
    <row r="11" spans="1:3" x14ac:dyDescent="0.25">
      <c r="A11" s="228" t="s">
        <v>4093</v>
      </c>
      <c r="B11" s="228" t="s">
        <v>4094</v>
      </c>
      <c r="C11" s="228" t="str">
        <f t="shared" si="0"/>
        <v>AS00 / AMERICAN SAMOA</v>
      </c>
    </row>
    <row r="12" spans="1:3" x14ac:dyDescent="0.25">
      <c r="A12" s="228" t="s">
        <v>4095</v>
      </c>
      <c r="B12" s="228" t="s">
        <v>4096</v>
      </c>
      <c r="C12" s="228" t="str">
        <f t="shared" si="0"/>
        <v>AT00 / AUSTRIA</v>
      </c>
    </row>
    <row r="13" spans="1:3" x14ac:dyDescent="0.25">
      <c r="A13" s="228" t="s">
        <v>4097</v>
      </c>
      <c r="B13" s="228" t="s">
        <v>4098</v>
      </c>
      <c r="C13" s="228" t="str">
        <f t="shared" si="0"/>
        <v>AU00 / AUSTRALIA</v>
      </c>
    </row>
    <row r="14" spans="1:3" x14ac:dyDescent="0.25">
      <c r="A14" s="228" t="s">
        <v>4099</v>
      </c>
      <c r="B14" s="228" t="s">
        <v>4100</v>
      </c>
      <c r="C14" s="228" t="str">
        <f t="shared" si="0"/>
        <v>AW00 / ARUBA</v>
      </c>
    </row>
    <row r="15" spans="1:3" x14ac:dyDescent="0.25">
      <c r="A15" s="228" t="s">
        <v>4101</v>
      </c>
      <c r="B15" s="228" t="s">
        <v>4102</v>
      </c>
      <c r="C15" s="228" t="str">
        <f t="shared" si="0"/>
        <v>AZ00 / AZERBAIJAN</v>
      </c>
    </row>
    <row r="16" spans="1:3" x14ac:dyDescent="0.25">
      <c r="A16" s="228" t="s">
        <v>4103</v>
      </c>
      <c r="B16" s="228" t="s">
        <v>4104</v>
      </c>
      <c r="C16" s="228" t="str">
        <f t="shared" si="0"/>
        <v>BA00 / BOSNIA-HERZEGOVINA</v>
      </c>
    </row>
    <row r="17" spans="1:3" x14ac:dyDescent="0.25">
      <c r="A17" s="228" t="s">
        <v>4105</v>
      </c>
      <c r="B17" s="228" t="s">
        <v>4106</v>
      </c>
      <c r="C17" s="228" t="str">
        <f t="shared" si="0"/>
        <v>BB00 / BARBADOS</v>
      </c>
    </row>
    <row r="18" spans="1:3" x14ac:dyDescent="0.25">
      <c r="A18" s="228" t="s">
        <v>4107</v>
      </c>
      <c r="B18" s="228" t="s">
        <v>4108</v>
      </c>
      <c r="C18" s="228" t="str">
        <f t="shared" si="0"/>
        <v>BD00 / BANGLADESH</v>
      </c>
    </row>
    <row r="19" spans="1:3" x14ac:dyDescent="0.25">
      <c r="A19" s="228" t="s">
        <v>4109</v>
      </c>
      <c r="B19" s="228" t="s">
        <v>4110</v>
      </c>
      <c r="C19" s="228" t="str">
        <f t="shared" si="0"/>
        <v>BE00 / BELGIUM</v>
      </c>
    </row>
    <row r="20" spans="1:3" x14ac:dyDescent="0.25">
      <c r="A20" s="228" t="s">
        <v>4111</v>
      </c>
      <c r="B20" s="228" t="s">
        <v>4112</v>
      </c>
      <c r="C20" s="228" t="str">
        <f t="shared" si="0"/>
        <v>BF00 / BURKINA FASO</v>
      </c>
    </row>
    <row r="21" spans="1:3" x14ac:dyDescent="0.25">
      <c r="A21" s="228" t="s">
        <v>4113</v>
      </c>
      <c r="B21" s="228" t="s">
        <v>4114</v>
      </c>
      <c r="C21" s="228" t="str">
        <f t="shared" si="0"/>
        <v>BG00 / BULGARIA</v>
      </c>
    </row>
    <row r="22" spans="1:3" x14ac:dyDescent="0.25">
      <c r="A22" s="228" t="s">
        <v>4115</v>
      </c>
      <c r="B22" s="228" t="s">
        <v>4116</v>
      </c>
      <c r="C22" s="228" t="str">
        <f t="shared" si="0"/>
        <v>BH00 / BAHRAIN</v>
      </c>
    </row>
    <row r="23" spans="1:3" x14ac:dyDescent="0.25">
      <c r="A23" s="228" t="s">
        <v>4117</v>
      </c>
      <c r="B23" s="228" t="s">
        <v>4118</v>
      </c>
      <c r="C23" s="228" t="str">
        <f t="shared" si="0"/>
        <v>BI00 / BURUNDI</v>
      </c>
    </row>
    <row r="24" spans="1:3" x14ac:dyDescent="0.25">
      <c r="A24" s="228" t="s">
        <v>4119</v>
      </c>
      <c r="B24" s="228" t="s">
        <v>4120</v>
      </c>
      <c r="C24" s="228" t="str">
        <f t="shared" si="0"/>
        <v>BJ00 / BENIN</v>
      </c>
    </row>
    <row r="25" spans="1:3" x14ac:dyDescent="0.25">
      <c r="A25" s="228" t="s">
        <v>4121</v>
      </c>
      <c r="B25" s="228" t="s">
        <v>4122</v>
      </c>
      <c r="C25" s="228" t="str">
        <f t="shared" si="0"/>
        <v>BL00 / SAINT BARTHELEMY</v>
      </c>
    </row>
    <row r="26" spans="1:3" x14ac:dyDescent="0.25">
      <c r="A26" s="228" t="s">
        <v>4123</v>
      </c>
      <c r="B26" s="228" t="s">
        <v>4124</v>
      </c>
      <c r="C26" s="228" t="str">
        <f t="shared" si="0"/>
        <v>BM00 / BERMUDA</v>
      </c>
    </row>
    <row r="27" spans="1:3" x14ac:dyDescent="0.25">
      <c r="A27" s="228" t="s">
        <v>4125</v>
      </c>
      <c r="B27" s="228" t="s">
        <v>4126</v>
      </c>
      <c r="C27" s="228" t="str">
        <f t="shared" si="0"/>
        <v>BN00 / BRUNEI DARUSSALAM (often referred to as Brunei)</v>
      </c>
    </row>
    <row r="28" spans="1:3" x14ac:dyDescent="0.25">
      <c r="A28" s="228" t="s">
        <v>4127</v>
      </c>
      <c r="B28" s="228" t="s">
        <v>4128</v>
      </c>
      <c r="C28" s="228" t="str">
        <f t="shared" si="0"/>
        <v>BO00 / BOLIVIA</v>
      </c>
    </row>
    <row r="29" spans="1:3" x14ac:dyDescent="0.25">
      <c r="A29" s="228" t="s">
        <v>4129</v>
      </c>
      <c r="B29" s="228" t="s">
        <v>4130</v>
      </c>
      <c r="C29" s="228" t="str">
        <f t="shared" si="0"/>
        <v>BQ00 / BONAIRE, SINT EUSTATIUS and SABA</v>
      </c>
    </row>
    <row r="30" spans="1:3" x14ac:dyDescent="0.25">
      <c r="A30" s="228" t="s">
        <v>4131</v>
      </c>
      <c r="B30" s="228" t="s">
        <v>4132</v>
      </c>
      <c r="C30" s="228" t="str">
        <f t="shared" si="0"/>
        <v>BR00 / BRAZIL</v>
      </c>
    </row>
    <row r="31" spans="1:3" x14ac:dyDescent="0.25">
      <c r="A31" s="228" t="s">
        <v>4133</v>
      </c>
      <c r="B31" s="228" t="s">
        <v>4134</v>
      </c>
      <c r="C31" s="228" t="str">
        <f t="shared" si="0"/>
        <v>BS00 / BAHAMAS</v>
      </c>
    </row>
    <row r="32" spans="1:3" x14ac:dyDescent="0.25">
      <c r="A32" s="228" t="s">
        <v>4135</v>
      </c>
      <c r="B32" s="228" t="s">
        <v>4136</v>
      </c>
      <c r="C32" s="228" t="str">
        <f t="shared" si="0"/>
        <v>BT00 / BHUTAN</v>
      </c>
    </row>
    <row r="33" spans="1:3" x14ac:dyDescent="0.25">
      <c r="A33" s="228" t="s">
        <v>4137</v>
      </c>
      <c r="B33" s="228" t="s">
        <v>4138</v>
      </c>
      <c r="C33" s="228" t="str">
        <f t="shared" si="0"/>
        <v>BV00 / BOUVET ISLAND</v>
      </c>
    </row>
    <row r="34" spans="1:3" x14ac:dyDescent="0.25">
      <c r="A34" s="228" t="s">
        <v>4139</v>
      </c>
      <c r="B34" s="228" t="s">
        <v>4140</v>
      </c>
      <c r="C34" s="228" t="str">
        <f t="shared" si="0"/>
        <v>BW00 / BOTSWANA</v>
      </c>
    </row>
    <row r="35" spans="1:3" x14ac:dyDescent="0.25">
      <c r="A35" s="228" t="s">
        <v>4141</v>
      </c>
      <c r="B35" s="228" t="s">
        <v>4142</v>
      </c>
      <c r="C35" s="228" t="str">
        <f t="shared" si="0"/>
        <v>BY00 / BELARUS (often reffered to as Belorussia)</v>
      </c>
    </row>
    <row r="36" spans="1:3" x14ac:dyDescent="0.25">
      <c r="A36" s="228" t="s">
        <v>4143</v>
      </c>
      <c r="B36" s="228" t="s">
        <v>4144</v>
      </c>
      <c r="C36" s="228" t="str">
        <f t="shared" si="0"/>
        <v>BZ00 / BELIZE</v>
      </c>
    </row>
    <row r="37" spans="1:3" x14ac:dyDescent="0.25">
      <c r="A37" s="228" t="s">
        <v>4145</v>
      </c>
      <c r="B37" s="228" t="s">
        <v>4146</v>
      </c>
      <c r="C37" s="228" t="str">
        <f t="shared" si="0"/>
        <v>CA00 / CANADA</v>
      </c>
    </row>
    <row r="38" spans="1:3" x14ac:dyDescent="0.25">
      <c r="A38" s="228" t="s">
        <v>4147</v>
      </c>
      <c r="B38" s="228" t="s">
        <v>4148</v>
      </c>
      <c r="C38" s="228" t="str">
        <f t="shared" si="0"/>
        <v>CC00 / COCOS ISLANDS (or Keeling Islands)</v>
      </c>
    </row>
    <row r="39" spans="1:3" x14ac:dyDescent="0.25">
      <c r="A39" s="228" t="s">
        <v>4149</v>
      </c>
      <c r="B39" s="228" t="s">
        <v>4150</v>
      </c>
      <c r="C39" s="228" t="str">
        <f t="shared" si="0"/>
        <v>CD00 / CONGO, Democratic Republic of (formerly Zaire)</v>
      </c>
    </row>
    <row r="40" spans="1:3" x14ac:dyDescent="0.25">
      <c r="A40" s="228" t="s">
        <v>4151</v>
      </c>
      <c r="B40" s="228" t="s">
        <v>4152</v>
      </c>
      <c r="C40" s="228" t="str">
        <f t="shared" si="0"/>
        <v>CF00 / CENTRAL AFRICAN REPUBLIC</v>
      </c>
    </row>
    <row r="41" spans="1:3" x14ac:dyDescent="0.25">
      <c r="A41" s="228" t="s">
        <v>4153</v>
      </c>
      <c r="B41" s="228" t="s">
        <v>4154</v>
      </c>
      <c r="C41" s="228" t="str">
        <f t="shared" si="0"/>
        <v>CG00 / CONGO</v>
      </c>
    </row>
    <row r="42" spans="1:3" ht="30" x14ac:dyDescent="0.25">
      <c r="A42" s="228" t="s">
        <v>4155</v>
      </c>
      <c r="B42" s="228" t="s">
        <v>4156</v>
      </c>
      <c r="C42" s="228" t="str">
        <f t="shared" si="0"/>
        <v>CH00 / SWITZERLAND (Including the German territory of Bösingen and the Italian municipality of Campione d'Italia)</v>
      </c>
    </row>
    <row r="43" spans="1:3" x14ac:dyDescent="0.25">
      <c r="A43" s="228" t="s">
        <v>4157</v>
      </c>
      <c r="B43" s="228" t="s">
        <v>4158</v>
      </c>
      <c r="C43" s="228" t="str">
        <f t="shared" si="0"/>
        <v>CI00 / COTE D'IVOIRE (often referred to as Ivory Coast)</v>
      </c>
    </row>
    <row r="44" spans="1:3" x14ac:dyDescent="0.25">
      <c r="A44" s="228" t="s">
        <v>4159</v>
      </c>
      <c r="B44" s="228" t="s">
        <v>4160</v>
      </c>
      <c r="C44" s="228" t="str">
        <f t="shared" si="0"/>
        <v>CK00 / COOK ISLANDS</v>
      </c>
    </row>
    <row r="45" spans="1:3" x14ac:dyDescent="0.25">
      <c r="A45" s="228" t="s">
        <v>4161</v>
      </c>
      <c r="B45" s="228" t="s">
        <v>4162</v>
      </c>
      <c r="C45" s="228" t="str">
        <f t="shared" si="0"/>
        <v>CL00 / CHILE</v>
      </c>
    </row>
    <row r="46" spans="1:3" x14ac:dyDescent="0.25">
      <c r="A46" s="228" t="s">
        <v>4163</v>
      </c>
      <c r="B46" s="228" t="s">
        <v>4164</v>
      </c>
      <c r="C46" s="228" t="str">
        <f t="shared" si="0"/>
        <v>CM00 / CAMEROON</v>
      </c>
    </row>
    <row r="47" spans="1:3" x14ac:dyDescent="0.25">
      <c r="A47" s="228" t="s">
        <v>4165</v>
      </c>
      <c r="B47" s="228" t="s">
        <v>4166</v>
      </c>
      <c r="C47" s="228" t="str">
        <f t="shared" si="0"/>
        <v>CN00 / CHINA</v>
      </c>
    </row>
    <row r="48" spans="1:3" x14ac:dyDescent="0.25">
      <c r="A48" s="228" t="s">
        <v>4167</v>
      </c>
      <c r="B48" s="228" t="s">
        <v>4168</v>
      </c>
      <c r="C48" s="228" t="str">
        <f t="shared" si="0"/>
        <v>CO00 / COLOMBIA</v>
      </c>
    </row>
    <row r="49" spans="1:3" x14ac:dyDescent="0.25">
      <c r="A49" s="228" t="s">
        <v>4169</v>
      </c>
      <c r="B49" s="228" t="s">
        <v>4170</v>
      </c>
      <c r="C49" s="228" t="str">
        <f t="shared" si="0"/>
        <v>CR00 / COSTA RICA</v>
      </c>
    </row>
    <row r="50" spans="1:3" x14ac:dyDescent="0.25">
      <c r="A50" s="228" t="s">
        <v>4171</v>
      </c>
      <c r="B50" s="228" t="s">
        <v>4172</v>
      </c>
      <c r="C50" s="228" t="str">
        <f t="shared" si="0"/>
        <v>CU00 / CUBA</v>
      </c>
    </row>
    <row r="51" spans="1:3" x14ac:dyDescent="0.25">
      <c r="A51" s="228" t="s">
        <v>4173</v>
      </c>
      <c r="B51" s="228" t="s">
        <v>4174</v>
      </c>
      <c r="C51" s="228" t="str">
        <f t="shared" si="0"/>
        <v>CV00 / CAPE VERDE</v>
      </c>
    </row>
    <row r="52" spans="1:3" x14ac:dyDescent="0.25">
      <c r="A52" s="228" t="s">
        <v>4175</v>
      </c>
      <c r="B52" s="228" t="s">
        <v>4176</v>
      </c>
      <c r="C52" s="228" t="str">
        <f t="shared" si="0"/>
        <v>CW00 / CURACAO</v>
      </c>
    </row>
    <row r="53" spans="1:3" x14ac:dyDescent="0.25">
      <c r="A53" s="228" t="s">
        <v>4177</v>
      </c>
      <c r="B53" s="228" t="s">
        <v>4178</v>
      </c>
      <c r="C53" s="228" t="str">
        <f t="shared" si="0"/>
        <v>CX00 / CHRISTMAS ISLANDS</v>
      </c>
    </row>
    <row r="54" spans="1:3" x14ac:dyDescent="0.25">
      <c r="A54" s="228" t="s">
        <v>4179</v>
      </c>
      <c r="B54" s="228" t="s">
        <v>4180</v>
      </c>
      <c r="C54" s="228" t="str">
        <f t="shared" si="0"/>
        <v>CY00 / CYPRUS</v>
      </c>
    </row>
    <row r="55" spans="1:3" x14ac:dyDescent="0.25">
      <c r="A55" s="228" t="s">
        <v>4181</v>
      </c>
      <c r="B55" s="228" t="s">
        <v>4182</v>
      </c>
      <c r="C55" s="228" t="str">
        <f t="shared" si="0"/>
        <v>CZ00 / CZECH REPUBLIC</v>
      </c>
    </row>
    <row r="56" spans="1:3" ht="30" x14ac:dyDescent="0.25">
      <c r="A56" s="228" t="s">
        <v>4183</v>
      </c>
      <c r="B56" s="228" t="s">
        <v>4184</v>
      </c>
      <c r="C56" s="228" t="str">
        <f t="shared" si="0"/>
        <v>DE00 / GERMANY (Including the island of Helgoland, excluding the territory of Büsingen)</v>
      </c>
    </row>
    <row r="57" spans="1:3" x14ac:dyDescent="0.25">
      <c r="A57" s="228" t="s">
        <v>4185</v>
      </c>
      <c r="B57" s="228" t="s">
        <v>4186</v>
      </c>
      <c r="C57" s="228" t="str">
        <f t="shared" si="0"/>
        <v>DJ00 / DJIBOUTI</v>
      </c>
    </row>
    <row r="58" spans="1:3" x14ac:dyDescent="0.25">
      <c r="A58" s="228" t="s">
        <v>4187</v>
      </c>
      <c r="B58" s="228" t="s">
        <v>4188</v>
      </c>
      <c r="C58" s="228" t="str">
        <f t="shared" si="0"/>
        <v>DK01 / DENMARK</v>
      </c>
    </row>
    <row r="59" spans="1:3" x14ac:dyDescent="0.25">
      <c r="A59" s="228" t="s">
        <v>4189</v>
      </c>
      <c r="B59" s="228" t="s">
        <v>4190</v>
      </c>
      <c r="C59" s="228" t="str">
        <f t="shared" si="0"/>
        <v>DK02 / DENMARK (DIS)</v>
      </c>
    </row>
    <row r="60" spans="1:3" x14ac:dyDescent="0.25">
      <c r="A60" s="228" t="s">
        <v>4191</v>
      </c>
      <c r="B60" s="228" t="s">
        <v>4192</v>
      </c>
      <c r="C60" s="228" t="str">
        <f t="shared" si="0"/>
        <v>DK09 / DENMARK: UNKNOWN NV</v>
      </c>
    </row>
    <row r="61" spans="1:3" x14ac:dyDescent="0.25">
      <c r="A61" s="228" t="s">
        <v>4193</v>
      </c>
      <c r="B61" s="228" t="s">
        <v>4194</v>
      </c>
      <c r="C61" s="228" t="str">
        <f t="shared" si="0"/>
        <v>DM00 / DOMINICA</v>
      </c>
    </row>
    <row r="62" spans="1:3" x14ac:dyDescent="0.25">
      <c r="A62" s="228" t="s">
        <v>4195</v>
      </c>
      <c r="B62" s="228" t="s">
        <v>4196</v>
      </c>
      <c r="C62" s="228" t="str">
        <f t="shared" si="0"/>
        <v>DO00 / DOMINICAN REPUBLIC</v>
      </c>
    </row>
    <row r="63" spans="1:3" x14ac:dyDescent="0.25">
      <c r="A63" s="228" t="s">
        <v>4197</v>
      </c>
      <c r="B63" s="228" t="s">
        <v>4198</v>
      </c>
      <c r="C63" s="228" t="str">
        <f t="shared" si="0"/>
        <v>DZ00 / ALGERIA</v>
      </c>
    </row>
    <row r="64" spans="1:3" x14ac:dyDescent="0.25">
      <c r="A64" s="228" t="s">
        <v>4199</v>
      </c>
      <c r="B64" s="228" t="s">
        <v>4200</v>
      </c>
      <c r="C64" s="228" t="str">
        <f t="shared" si="0"/>
        <v>EC00 / ECUADOR (Including Galapagos Islands)</v>
      </c>
    </row>
    <row r="65" spans="1:3" x14ac:dyDescent="0.25">
      <c r="A65" s="228" t="s">
        <v>4201</v>
      </c>
      <c r="B65" s="228" t="s">
        <v>4202</v>
      </c>
      <c r="C65" s="228" t="str">
        <f t="shared" ref="C65:C128" si="1">A65&amp;" / "&amp;B65</f>
        <v>EE00 / ESTONIA</v>
      </c>
    </row>
    <row r="66" spans="1:3" x14ac:dyDescent="0.25">
      <c r="A66" s="228" t="s">
        <v>4203</v>
      </c>
      <c r="B66" s="228" t="s">
        <v>4204</v>
      </c>
      <c r="C66" s="228" t="str">
        <f t="shared" si="1"/>
        <v>EG00 / EGYPT</v>
      </c>
    </row>
    <row r="67" spans="1:3" x14ac:dyDescent="0.25">
      <c r="A67" s="228" t="s">
        <v>4205</v>
      </c>
      <c r="B67" s="228" t="s">
        <v>4206</v>
      </c>
      <c r="C67" s="228" t="str">
        <f t="shared" si="1"/>
        <v>ER00 / ERITREA</v>
      </c>
    </row>
    <row r="68" spans="1:3" x14ac:dyDescent="0.25">
      <c r="A68" s="228" t="s">
        <v>4207</v>
      </c>
      <c r="B68" s="228" t="s">
        <v>4208</v>
      </c>
      <c r="C68" s="228" t="str">
        <f t="shared" si="1"/>
        <v>ES01 / SPAIN</v>
      </c>
    </row>
    <row r="69" spans="1:3" x14ac:dyDescent="0.25">
      <c r="A69" s="228" t="s">
        <v>4209</v>
      </c>
      <c r="B69" s="228" t="s">
        <v>4210</v>
      </c>
      <c r="C69" s="228" t="str">
        <f t="shared" si="1"/>
        <v>ES02 / SPAIN (REBECA)</v>
      </c>
    </row>
    <row r="70" spans="1:3" x14ac:dyDescent="0.25">
      <c r="A70" s="228" t="s">
        <v>4211</v>
      </c>
      <c r="B70" s="228" t="s">
        <v>4212</v>
      </c>
      <c r="C70" s="228" t="str">
        <f t="shared" si="1"/>
        <v>ES09 / SPAIN: UNKNOWN NV</v>
      </c>
    </row>
    <row r="71" spans="1:3" x14ac:dyDescent="0.25">
      <c r="A71" s="228" t="s">
        <v>4213</v>
      </c>
      <c r="B71" s="228" t="s">
        <v>4214</v>
      </c>
      <c r="C71" s="228" t="str">
        <f t="shared" si="1"/>
        <v>ET00 / ETHIOPIA</v>
      </c>
    </row>
    <row r="72" spans="1:3" x14ac:dyDescent="0.25">
      <c r="A72" s="228" t="s">
        <v>4215</v>
      </c>
      <c r="B72" s="228" t="s">
        <v>4216</v>
      </c>
      <c r="C72" s="228" t="str">
        <f t="shared" si="1"/>
        <v>FI00 / FINLAND (Including Åland Islands)</v>
      </c>
    </row>
    <row r="73" spans="1:3" x14ac:dyDescent="0.25">
      <c r="A73" s="228" t="s">
        <v>4217</v>
      </c>
      <c r="B73" s="228" t="s">
        <v>4218</v>
      </c>
      <c r="C73" s="228" t="str">
        <f t="shared" si="1"/>
        <v>FJ00 / FIJI</v>
      </c>
    </row>
    <row r="74" spans="1:3" x14ac:dyDescent="0.25">
      <c r="A74" s="228" t="s">
        <v>4219</v>
      </c>
      <c r="B74" s="228" t="s">
        <v>4220</v>
      </c>
      <c r="C74" s="228" t="str">
        <f t="shared" si="1"/>
        <v>FK00 / FALKLAND ISLANDS</v>
      </c>
    </row>
    <row r="75" spans="1:3" x14ac:dyDescent="0.25">
      <c r="A75" s="228" t="s">
        <v>4221</v>
      </c>
      <c r="B75" s="228" t="s">
        <v>4222</v>
      </c>
      <c r="C75" s="228" t="str">
        <f t="shared" si="1"/>
        <v>FM00 / FEDERATED STATES OF MICRONESIA (Yap, Chuuk, Pohnpei and Kosrae)</v>
      </c>
    </row>
    <row r="76" spans="1:3" x14ac:dyDescent="0.25">
      <c r="A76" s="228" t="s">
        <v>4223</v>
      </c>
      <c r="B76" s="228" t="s">
        <v>4224</v>
      </c>
      <c r="C76" s="228" t="str">
        <f t="shared" si="1"/>
        <v>FO00 / FAROE ISLANDS</v>
      </c>
    </row>
    <row r="77" spans="1:3" x14ac:dyDescent="0.25">
      <c r="A77" s="228" t="s">
        <v>4225</v>
      </c>
      <c r="B77" s="228" t="s">
        <v>4226</v>
      </c>
      <c r="C77" s="228" t="str">
        <f t="shared" si="1"/>
        <v xml:space="preserve">FR01 / FRANCE </v>
      </c>
    </row>
    <row r="78" spans="1:3" x14ac:dyDescent="0.25">
      <c r="A78" s="228" t="s">
        <v>4227</v>
      </c>
      <c r="B78" s="228" t="s">
        <v>4228</v>
      </c>
      <c r="C78" s="228" t="str">
        <f t="shared" si="1"/>
        <v>FR03 / France (RIF)</v>
      </c>
    </row>
    <row r="79" spans="1:3" x14ac:dyDescent="0.25">
      <c r="A79" s="228" t="s">
        <v>4229</v>
      </c>
      <c r="B79" s="228" t="s">
        <v>4230</v>
      </c>
      <c r="C79" s="228" t="str">
        <f t="shared" si="1"/>
        <v>FR09 / FRANCE: UNKNOWN NV</v>
      </c>
    </row>
    <row r="80" spans="1:3" x14ac:dyDescent="0.25">
      <c r="A80" s="228" t="s">
        <v>4231</v>
      </c>
      <c r="B80" s="228" t="s">
        <v>4232</v>
      </c>
      <c r="C80" s="228" t="str">
        <f t="shared" si="1"/>
        <v>GA00 / GABON</v>
      </c>
    </row>
    <row r="81" spans="1:3" x14ac:dyDescent="0.25">
      <c r="A81" s="228" t="s">
        <v>4233</v>
      </c>
      <c r="B81" s="228" t="s">
        <v>4234</v>
      </c>
      <c r="C81" s="228" t="str">
        <f t="shared" si="1"/>
        <v>GB01 / UNITED KINGDOM (Great Britain &amp; Northern Ireland)</v>
      </c>
    </row>
    <row r="82" spans="1:3" x14ac:dyDescent="0.25">
      <c r="A82" s="228" t="s">
        <v>4235</v>
      </c>
      <c r="B82" s="228" t="s">
        <v>4236</v>
      </c>
      <c r="C82" s="228" t="str">
        <f t="shared" si="1"/>
        <v>GB02 / ISLE OF MAN</v>
      </c>
    </row>
    <row r="83" spans="1:3" x14ac:dyDescent="0.25">
      <c r="A83" s="228" t="s">
        <v>4237</v>
      </c>
      <c r="B83" s="228" t="s">
        <v>4238</v>
      </c>
      <c r="C83" s="228" t="str">
        <f t="shared" si="1"/>
        <v>GB03 / CHANNEL ISLANDS</v>
      </c>
    </row>
    <row r="84" spans="1:3" x14ac:dyDescent="0.25">
      <c r="A84" s="228" t="s">
        <v>4239</v>
      </c>
      <c r="B84" s="228" t="s">
        <v>4240</v>
      </c>
      <c r="C84" s="228" t="str">
        <f t="shared" si="1"/>
        <v>GB04 / GIBRALTAR</v>
      </c>
    </row>
    <row r="85" spans="1:3" x14ac:dyDescent="0.25">
      <c r="A85" s="228" t="s">
        <v>4241</v>
      </c>
      <c r="B85" s="228" t="s">
        <v>4242</v>
      </c>
      <c r="C85" s="228" t="str">
        <f t="shared" si="1"/>
        <v>GB09 / UK: UNKNOWN NV</v>
      </c>
    </row>
    <row r="86" spans="1:3" x14ac:dyDescent="0.25">
      <c r="A86" s="228" t="s">
        <v>4243</v>
      </c>
      <c r="B86" s="228" t="s">
        <v>4244</v>
      </c>
      <c r="C86" s="228" t="str">
        <f t="shared" si="1"/>
        <v>GD00 / GRENADA</v>
      </c>
    </row>
    <row r="87" spans="1:3" x14ac:dyDescent="0.25">
      <c r="A87" s="228" t="s">
        <v>4245</v>
      </c>
      <c r="B87" s="228" t="s">
        <v>4246</v>
      </c>
      <c r="C87" s="228" t="str">
        <f t="shared" si="1"/>
        <v>GE00 / GEORGIA</v>
      </c>
    </row>
    <row r="88" spans="1:3" x14ac:dyDescent="0.25">
      <c r="A88" s="228" t="s">
        <v>4247</v>
      </c>
      <c r="B88" s="228" t="s">
        <v>4248</v>
      </c>
      <c r="C88" s="228" t="str">
        <f t="shared" si="1"/>
        <v>GH00 / GHANA</v>
      </c>
    </row>
    <row r="89" spans="1:3" x14ac:dyDescent="0.25">
      <c r="A89" s="228" t="s">
        <v>4249</v>
      </c>
      <c r="B89" s="228" t="s">
        <v>4250</v>
      </c>
      <c r="C89" s="228" t="str">
        <f t="shared" si="1"/>
        <v>GL00 / GREENLAND</v>
      </c>
    </row>
    <row r="90" spans="1:3" x14ac:dyDescent="0.25">
      <c r="A90" s="228" t="s">
        <v>4251</v>
      </c>
      <c r="B90" s="228" t="s">
        <v>4252</v>
      </c>
      <c r="C90" s="228" t="str">
        <f t="shared" si="1"/>
        <v>GM00 / GAMBIA</v>
      </c>
    </row>
    <row r="91" spans="1:3" x14ac:dyDescent="0.25">
      <c r="A91" s="228" t="s">
        <v>4253</v>
      </c>
      <c r="B91" s="228" t="s">
        <v>4254</v>
      </c>
      <c r="C91" s="228" t="str">
        <f t="shared" si="1"/>
        <v>GN00 / GUINEA</v>
      </c>
    </row>
    <row r="92" spans="1:3" x14ac:dyDescent="0.25">
      <c r="A92" s="228" t="s">
        <v>4255</v>
      </c>
      <c r="B92" s="228" t="s">
        <v>4256</v>
      </c>
      <c r="C92" s="228" t="str">
        <f t="shared" si="1"/>
        <v>GQ00 / EQUATORIAL GUINEA</v>
      </c>
    </row>
    <row r="93" spans="1:3" x14ac:dyDescent="0.25">
      <c r="A93" s="228" t="s">
        <v>4257</v>
      </c>
      <c r="B93" s="228" t="s">
        <v>4258</v>
      </c>
      <c r="C93" s="228" t="str">
        <f t="shared" si="1"/>
        <v>GR00 / GREECE</v>
      </c>
    </row>
    <row r="94" spans="1:3" x14ac:dyDescent="0.25">
      <c r="A94" s="228" t="s">
        <v>4259</v>
      </c>
      <c r="B94" s="228" t="s">
        <v>4260</v>
      </c>
      <c r="C94" s="228" t="str">
        <f t="shared" si="1"/>
        <v>GS00 / SOUTH GEORGIA AND SOUTH SANDWICH ISLAND</v>
      </c>
    </row>
    <row r="95" spans="1:3" x14ac:dyDescent="0.25">
      <c r="A95" s="228" t="s">
        <v>4261</v>
      </c>
      <c r="B95" s="228" t="s">
        <v>4262</v>
      </c>
      <c r="C95" s="228" t="str">
        <f t="shared" si="1"/>
        <v>GT00 / GUATEMALA</v>
      </c>
    </row>
    <row r="96" spans="1:3" x14ac:dyDescent="0.25">
      <c r="A96" s="228" t="s">
        <v>4263</v>
      </c>
      <c r="B96" s="228" t="s">
        <v>4264</v>
      </c>
      <c r="C96" s="228" t="str">
        <f t="shared" si="1"/>
        <v>GU00 / GUAM</v>
      </c>
    </row>
    <row r="97" spans="1:3" x14ac:dyDescent="0.25">
      <c r="A97" s="228" t="s">
        <v>4265</v>
      </c>
      <c r="B97" s="228" t="s">
        <v>4266</v>
      </c>
      <c r="C97" s="228" t="str">
        <f t="shared" si="1"/>
        <v>GW00 / GUINEA-BISSAU</v>
      </c>
    </row>
    <row r="98" spans="1:3" x14ac:dyDescent="0.25">
      <c r="A98" s="228" t="s">
        <v>4267</v>
      </c>
      <c r="B98" s="228" t="s">
        <v>4268</v>
      </c>
      <c r="C98" s="228" t="str">
        <f t="shared" si="1"/>
        <v>GY00 / GUYANA</v>
      </c>
    </row>
    <row r="99" spans="1:3" ht="30" x14ac:dyDescent="0.25">
      <c r="A99" s="228" t="s">
        <v>4269</v>
      </c>
      <c r="B99" s="228" t="s">
        <v>4270</v>
      </c>
      <c r="C99" s="228" t="str">
        <f t="shared" si="1"/>
        <v>HK00 / HONG KONG (Hong Kong Special Administrative Region of the People's Republic of China)</v>
      </c>
    </row>
    <row r="100" spans="1:3" x14ac:dyDescent="0.25">
      <c r="A100" s="228" t="s">
        <v>4271</v>
      </c>
      <c r="B100" s="228" t="s">
        <v>4272</v>
      </c>
      <c r="C100" s="228" t="str">
        <f t="shared" si="1"/>
        <v>HM00 / HEARD ISLAND &amp; McDONALD ISLANDS</v>
      </c>
    </row>
    <row r="101" spans="1:3" x14ac:dyDescent="0.25">
      <c r="A101" s="228" t="s">
        <v>4273</v>
      </c>
      <c r="B101" s="228" t="s">
        <v>4274</v>
      </c>
      <c r="C101" s="228" t="str">
        <f t="shared" si="1"/>
        <v>HN00 / HONDURAS (including Swan Islands)</v>
      </c>
    </row>
    <row r="102" spans="1:3" x14ac:dyDescent="0.25">
      <c r="A102" s="228" t="s">
        <v>4275</v>
      </c>
      <c r="B102" s="228" t="s">
        <v>4276</v>
      </c>
      <c r="C102" s="228" t="str">
        <f t="shared" si="1"/>
        <v>HR00 / CROATIA</v>
      </c>
    </row>
    <row r="103" spans="1:3" x14ac:dyDescent="0.25">
      <c r="A103" s="228" t="s">
        <v>4277</v>
      </c>
      <c r="B103" s="228" t="s">
        <v>4278</v>
      </c>
      <c r="C103" s="228" t="str">
        <f t="shared" si="1"/>
        <v>HT00 / HAITI</v>
      </c>
    </row>
    <row r="104" spans="1:3" x14ac:dyDescent="0.25">
      <c r="A104" s="228" t="s">
        <v>4279</v>
      </c>
      <c r="B104" s="228" t="s">
        <v>4280</v>
      </c>
      <c r="C104" s="228" t="str">
        <f t="shared" si="1"/>
        <v>HU00 / HUNGARY</v>
      </c>
    </row>
    <row r="105" spans="1:3" x14ac:dyDescent="0.25">
      <c r="A105" s="228" t="s">
        <v>4281</v>
      </c>
      <c r="B105" s="228" t="s">
        <v>4282</v>
      </c>
      <c r="C105" s="228" t="str">
        <f t="shared" si="1"/>
        <v>ID00 / INDONESIA</v>
      </c>
    </row>
    <row r="106" spans="1:3" x14ac:dyDescent="0.25">
      <c r="A106" s="228" t="s">
        <v>4283</v>
      </c>
      <c r="B106" s="228" t="s">
        <v>4284</v>
      </c>
      <c r="C106" s="228" t="str">
        <f t="shared" si="1"/>
        <v>IE00 / IRELAND</v>
      </c>
    </row>
    <row r="107" spans="1:3" x14ac:dyDescent="0.25">
      <c r="A107" s="228" t="s">
        <v>4285</v>
      </c>
      <c r="B107" s="228" t="s">
        <v>4286</v>
      </c>
      <c r="C107" s="228" t="str">
        <f t="shared" si="1"/>
        <v>IL00 / ISRAEL</v>
      </c>
    </row>
    <row r="108" spans="1:3" x14ac:dyDescent="0.25">
      <c r="A108" s="228" t="s">
        <v>4287</v>
      </c>
      <c r="B108" s="228" t="s">
        <v>4288</v>
      </c>
      <c r="C108" s="228" t="str">
        <f t="shared" si="1"/>
        <v>IN00 / INDIA</v>
      </c>
    </row>
    <row r="109" spans="1:3" x14ac:dyDescent="0.25">
      <c r="A109" s="228" t="s">
        <v>4289</v>
      </c>
      <c r="B109" s="228" t="s">
        <v>4290</v>
      </c>
      <c r="C109" s="228" t="str">
        <f t="shared" si="1"/>
        <v>IO00 / BRITISH INDIAN OCEAN TERRITORY (Chagos Archipelago)</v>
      </c>
    </row>
    <row r="110" spans="1:3" x14ac:dyDescent="0.25">
      <c r="A110" s="228" t="s">
        <v>4291</v>
      </c>
      <c r="B110" s="228" t="s">
        <v>4292</v>
      </c>
      <c r="C110" s="228" t="str">
        <f t="shared" si="1"/>
        <v>IQ00 / IRAQ</v>
      </c>
    </row>
    <row r="111" spans="1:3" x14ac:dyDescent="0.25">
      <c r="A111" s="228" t="s">
        <v>4293</v>
      </c>
      <c r="B111" s="228" t="s">
        <v>4294</v>
      </c>
      <c r="C111" s="228" t="str">
        <f t="shared" si="1"/>
        <v>IR00 / IRAN (Islamic Republic of)</v>
      </c>
    </row>
    <row r="112" spans="1:3" x14ac:dyDescent="0.25">
      <c r="A112" s="228" t="s">
        <v>4295</v>
      </c>
      <c r="B112" s="228" t="s">
        <v>4296</v>
      </c>
      <c r="C112" s="228" t="str">
        <f t="shared" si="1"/>
        <v>IS00 / ICELAND</v>
      </c>
    </row>
    <row r="113" spans="1:3" x14ac:dyDescent="0.25">
      <c r="A113" s="228" t="s">
        <v>4297</v>
      </c>
      <c r="B113" s="228" t="s">
        <v>4298</v>
      </c>
      <c r="C113" s="228" t="str">
        <f t="shared" si="1"/>
        <v>IT01 / ITALY - first register</v>
      </c>
    </row>
    <row r="114" spans="1:3" x14ac:dyDescent="0.25">
      <c r="A114" s="228" t="s">
        <v>4299</v>
      </c>
      <c r="B114" s="228" t="s">
        <v>4300</v>
      </c>
      <c r="C114" s="228" t="str">
        <f t="shared" si="1"/>
        <v>IT02 / ITALY - International Register</v>
      </c>
    </row>
    <row r="115" spans="1:3" x14ac:dyDescent="0.25">
      <c r="A115" s="228" t="s">
        <v>4301</v>
      </c>
      <c r="B115" s="228" t="s">
        <v>4302</v>
      </c>
      <c r="C115" s="228" t="str">
        <f t="shared" si="1"/>
        <v>IT09 / ITALY: UNKNOWN NV</v>
      </c>
    </row>
    <row r="116" spans="1:3" x14ac:dyDescent="0.25">
      <c r="A116" s="228" t="s">
        <v>4303</v>
      </c>
      <c r="B116" s="228" t="s">
        <v>4304</v>
      </c>
      <c r="C116" s="228" t="str">
        <f t="shared" si="1"/>
        <v>JM00 / JAMAICA</v>
      </c>
    </row>
    <row r="117" spans="1:3" x14ac:dyDescent="0.25">
      <c r="A117" s="228" t="s">
        <v>4305</v>
      </c>
      <c r="B117" s="228" t="s">
        <v>4306</v>
      </c>
      <c r="C117" s="228" t="str">
        <f t="shared" si="1"/>
        <v>JO00 / JORDAN</v>
      </c>
    </row>
    <row r="118" spans="1:3" x14ac:dyDescent="0.25">
      <c r="A118" s="228" t="s">
        <v>4307</v>
      </c>
      <c r="B118" s="228" t="s">
        <v>4308</v>
      </c>
      <c r="C118" s="228" t="str">
        <f t="shared" si="1"/>
        <v>JP00 / JAPAN</v>
      </c>
    </row>
    <row r="119" spans="1:3" x14ac:dyDescent="0.25">
      <c r="A119" s="228" t="s">
        <v>4309</v>
      </c>
      <c r="B119" s="228" t="s">
        <v>4310</v>
      </c>
      <c r="C119" s="228" t="str">
        <f t="shared" si="1"/>
        <v>KE00 / KENYA</v>
      </c>
    </row>
    <row r="120" spans="1:3" x14ac:dyDescent="0.25">
      <c r="A120" s="228" t="s">
        <v>4311</v>
      </c>
      <c r="B120" s="228" t="s">
        <v>4312</v>
      </c>
      <c r="C120" s="228" t="str">
        <f t="shared" si="1"/>
        <v>KG00 / KYRGYZSTAN</v>
      </c>
    </row>
    <row r="121" spans="1:3" x14ac:dyDescent="0.25">
      <c r="A121" s="228" t="s">
        <v>4313</v>
      </c>
      <c r="B121" s="228" t="s">
        <v>4314</v>
      </c>
      <c r="C121" s="228" t="str">
        <f t="shared" si="1"/>
        <v>KH00 / KAMBODIA</v>
      </c>
    </row>
    <row r="122" spans="1:3" x14ac:dyDescent="0.25">
      <c r="A122" s="228" t="s">
        <v>4315</v>
      </c>
      <c r="B122" s="228" t="s">
        <v>4316</v>
      </c>
      <c r="C122" s="228" t="str">
        <f t="shared" si="1"/>
        <v>KI00 / KIRIBATI</v>
      </c>
    </row>
    <row r="123" spans="1:3" x14ac:dyDescent="0.25">
      <c r="A123" s="228" t="s">
        <v>4317</v>
      </c>
      <c r="B123" s="228" t="s">
        <v>4318</v>
      </c>
      <c r="C123" s="228" t="str">
        <f t="shared" si="1"/>
        <v>KM00 / COMOROS (Grande Comore, Anjouan and Mohéli)</v>
      </c>
    </row>
    <row r="124" spans="1:3" x14ac:dyDescent="0.25">
      <c r="A124" s="228" t="s">
        <v>4319</v>
      </c>
      <c r="B124" s="228" t="s">
        <v>4320</v>
      </c>
      <c r="C124" s="228" t="str">
        <f t="shared" si="1"/>
        <v>KN00 / ST KITTS &amp; NEVIS</v>
      </c>
    </row>
    <row r="125" spans="1:3" x14ac:dyDescent="0.25">
      <c r="A125" s="228" t="s">
        <v>4321</v>
      </c>
      <c r="B125" s="228" t="s">
        <v>4322</v>
      </c>
      <c r="C125" s="228" t="str">
        <f t="shared" si="1"/>
        <v>KP00 / KOREA (Democratic Peoples' Republic of), (NORTH KOREA)</v>
      </c>
    </row>
    <row r="126" spans="1:3" x14ac:dyDescent="0.25">
      <c r="A126" s="228" t="s">
        <v>4323</v>
      </c>
      <c r="B126" s="228" t="s">
        <v>4324</v>
      </c>
      <c r="C126" s="228" t="str">
        <f t="shared" si="1"/>
        <v>KR00 / KOREA (Republic of), (SOUTH KOREA)</v>
      </c>
    </row>
    <row r="127" spans="1:3" x14ac:dyDescent="0.25">
      <c r="A127" s="228" t="s">
        <v>4325</v>
      </c>
      <c r="B127" s="228" t="s">
        <v>4326</v>
      </c>
      <c r="C127" s="228" t="str">
        <f t="shared" si="1"/>
        <v>KW00 / KUWAIT</v>
      </c>
    </row>
    <row r="128" spans="1:3" x14ac:dyDescent="0.25">
      <c r="A128" s="228" t="s">
        <v>4327</v>
      </c>
      <c r="B128" s="228" t="s">
        <v>4328</v>
      </c>
      <c r="C128" s="228" t="str">
        <f t="shared" si="1"/>
        <v>KY00 / CAYMAN ISLANDS</v>
      </c>
    </row>
    <row r="129" spans="1:3" x14ac:dyDescent="0.25">
      <c r="A129" s="228" t="s">
        <v>4329</v>
      </c>
      <c r="B129" s="228" t="s">
        <v>4330</v>
      </c>
      <c r="C129" s="228" t="str">
        <f t="shared" ref="C129:C192" si="2">A129&amp;" / "&amp;B129</f>
        <v>KZ00 / KAZAKHSTAN</v>
      </c>
    </row>
    <row r="130" spans="1:3" x14ac:dyDescent="0.25">
      <c r="A130" s="228" t="s">
        <v>4331</v>
      </c>
      <c r="B130" s="228" t="s">
        <v>4332</v>
      </c>
      <c r="C130" s="228" t="str">
        <f t="shared" si="2"/>
        <v>LA00 / LAO PEOPLES' DEMOCRATIC REPUBLIC (LAOS)</v>
      </c>
    </row>
    <row r="131" spans="1:3" x14ac:dyDescent="0.25">
      <c r="A131" s="228" t="s">
        <v>4333</v>
      </c>
      <c r="B131" s="228" t="s">
        <v>4334</v>
      </c>
      <c r="C131" s="228" t="str">
        <f t="shared" si="2"/>
        <v>LB00 / LEBANON</v>
      </c>
    </row>
    <row r="132" spans="1:3" x14ac:dyDescent="0.25">
      <c r="A132" s="228" t="s">
        <v>4335</v>
      </c>
      <c r="B132" s="228" t="s">
        <v>4336</v>
      </c>
      <c r="C132" s="228" t="str">
        <f t="shared" si="2"/>
        <v>LC00 / ST LUCIA</v>
      </c>
    </row>
    <row r="133" spans="1:3" x14ac:dyDescent="0.25">
      <c r="A133" s="228" t="s">
        <v>4337</v>
      </c>
      <c r="B133" s="228" t="s">
        <v>4338</v>
      </c>
      <c r="C133" s="228" t="str">
        <f t="shared" si="2"/>
        <v>LI00 / LIECHTENSTEIN</v>
      </c>
    </row>
    <row r="134" spans="1:3" x14ac:dyDescent="0.25">
      <c r="A134" s="228" t="s">
        <v>4339</v>
      </c>
      <c r="B134" s="228" t="s">
        <v>4340</v>
      </c>
      <c r="C134" s="228" t="str">
        <f t="shared" si="2"/>
        <v>LK00 / SRI LANKA</v>
      </c>
    </row>
    <row r="135" spans="1:3" x14ac:dyDescent="0.25">
      <c r="A135" s="228" t="s">
        <v>4341</v>
      </c>
      <c r="B135" s="228" t="s">
        <v>4342</v>
      </c>
      <c r="C135" s="228" t="str">
        <f t="shared" si="2"/>
        <v>LR00 / LIBERIA</v>
      </c>
    </row>
    <row r="136" spans="1:3" x14ac:dyDescent="0.25">
      <c r="A136" s="228" t="s">
        <v>4343</v>
      </c>
      <c r="B136" s="228" t="s">
        <v>4344</v>
      </c>
      <c r="C136" s="228" t="str">
        <f t="shared" si="2"/>
        <v>LS00 / LESOTHO</v>
      </c>
    </row>
    <row r="137" spans="1:3" x14ac:dyDescent="0.25">
      <c r="A137" s="228" t="s">
        <v>4345</v>
      </c>
      <c r="B137" s="228" t="s">
        <v>4346</v>
      </c>
      <c r="C137" s="228" t="str">
        <f t="shared" si="2"/>
        <v>LT00 / LITHUANIA</v>
      </c>
    </row>
    <row r="138" spans="1:3" x14ac:dyDescent="0.25">
      <c r="A138" s="228" t="s">
        <v>4347</v>
      </c>
      <c r="B138" s="228" t="s">
        <v>4348</v>
      </c>
      <c r="C138" s="228" t="str">
        <f t="shared" si="2"/>
        <v>LU00 / LUXEMBOURG</v>
      </c>
    </row>
    <row r="139" spans="1:3" x14ac:dyDescent="0.25">
      <c r="A139" s="228" t="s">
        <v>4349</v>
      </c>
      <c r="B139" s="228" t="s">
        <v>4350</v>
      </c>
      <c r="C139" s="228" t="str">
        <f t="shared" si="2"/>
        <v>LV00 / LATVIA</v>
      </c>
    </row>
    <row r="140" spans="1:3" x14ac:dyDescent="0.25">
      <c r="A140" s="228" t="s">
        <v>4351</v>
      </c>
      <c r="B140" s="228" t="s">
        <v>4352</v>
      </c>
      <c r="C140" s="228" t="str">
        <f t="shared" si="2"/>
        <v>LY00 / LIBYAN ARAB JAMAHIRIYA (LIBYA)</v>
      </c>
    </row>
    <row r="141" spans="1:3" x14ac:dyDescent="0.25">
      <c r="A141" s="228" t="s">
        <v>4353</v>
      </c>
      <c r="B141" s="228" t="s">
        <v>4354</v>
      </c>
      <c r="C141" s="228" t="str">
        <f t="shared" si="2"/>
        <v>MA00 / MOROCCO</v>
      </c>
    </row>
    <row r="142" spans="1:3" x14ac:dyDescent="0.25">
      <c r="A142" s="228" t="s">
        <v>4355</v>
      </c>
      <c r="B142" s="228" t="s">
        <v>4356</v>
      </c>
      <c r="C142" s="228" t="str">
        <f t="shared" si="2"/>
        <v>MD00 / MOLDOVA (Republic of)</v>
      </c>
    </row>
    <row r="143" spans="1:3" x14ac:dyDescent="0.25">
      <c r="A143" s="228" t="s">
        <v>4357</v>
      </c>
      <c r="B143" s="228" t="s">
        <v>4358</v>
      </c>
      <c r="C143" s="228" t="str">
        <f t="shared" si="2"/>
        <v>ME00 / MONTENEGRO</v>
      </c>
    </row>
    <row r="144" spans="1:3" x14ac:dyDescent="0.25">
      <c r="A144" s="228" t="s">
        <v>4359</v>
      </c>
      <c r="B144" s="228" t="s">
        <v>4360</v>
      </c>
      <c r="C144" s="228" t="str">
        <f t="shared" si="2"/>
        <v>MG00 / MADAGASCAR</v>
      </c>
    </row>
    <row r="145" spans="1:3" x14ac:dyDescent="0.25">
      <c r="A145" s="228" t="s">
        <v>4361</v>
      </c>
      <c r="B145" s="228" t="s">
        <v>4362</v>
      </c>
      <c r="C145" s="228" t="str">
        <f t="shared" si="2"/>
        <v>MH00 / MARSHALL ISLANDS</v>
      </c>
    </row>
    <row r="146" spans="1:3" x14ac:dyDescent="0.25">
      <c r="A146" s="228" t="s">
        <v>4363</v>
      </c>
      <c r="B146" s="228" t="s">
        <v>4364</v>
      </c>
      <c r="C146" s="228" t="str">
        <f t="shared" si="2"/>
        <v>MK00 / FORMER YUGOSLAV REPUBLIC OF MACEDONIA</v>
      </c>
    </row>
    <row r="147" spans="1:3" x14ac:dyDescent="0.25">
      <c r="A147" s="228" t="s">
        <v>4365</v>
      </c>
      <c r="B147" s="228" t="s">
        <v>4366</v>
      </c>
      <c r="C147" s="228" t="str">
        <f t="shared" si="2"/>
        <v>ML00 / MALI</v>
      </c>
    </row>
    <row r="148" spans="1:3" x14ac:dyDescent="0.25">
      <c r="A148" s="228" t="s">
        <v>4367</v>
      </c>
      <c r="B148" s="228" t="s">
        <v>4368</v>
      </c>
      <c r="C148" s="228" t="str">
        <f t="shared" si="2"/>
        <v>MM00 / MYANMAR</v>
      </c>
    </row>
    <row r="149" spans="1:3" x14ac:dyDescent="0.25">
      <c r="A149" s="228" t="s">
        <v>4369</v>
      </c>
      <c r="B149" s="228" t="s">
        <v>4370</v>
      </c>
      <c r="C149" s="228" t="str">
        <f t="shared" si="2"/>
        <v>MN00 / MONGOLIA</v>
      </c>
    </row>
    <row r="150" spans="1:3" ht="30" x14ac:dyDescent="0.25">
      <c r="A150" s="228" t="s">
        <v>4371</v>
      </c>
      <c r="B150" s="228" t="s">
        <v>4372</v>
      </c>
      <c r="C150" s="228" t="str">
        <f t="shared" si="2"/>
        <v>MO00 / MACAO (Macao Special Administrative Region of the People's Republic of China)</v>
      </c>
    </row>
    <row r="151" spans="1:3" x14ac:dyDescent="0.25">
      <c r="A151" s="228" t="s">
        <v>4373</v>
      </c>
      <c r="B151" s="228" t="s">
        <v>4374</v>
      </c>
      <c r="C151" s="228" t="str">
        <f t="shared" si="2"/>
        <v>MP00 / NORTHERN MARIANA ISLANDS</v>
      </c>
    </row>
    <row r="152" spans="1:3" x14ac:dyDescent="0.25">
      <c r="A152" s="228" t="s">
        <v>4375</v>
      </c>
      <c r="B152" s="228" t="s">
        <v>4376</v>
      </c>
      <c r="C152" s="228" t="str">
        <f t="shared" si="2"/>
        <v>MR00 / MAURITANIA</v>
      </c>
    </row>
    <row r="153" spans="1:3" x14ac:dyDescent="0.25">
      <c r="A153" s="228" t="s">
        <v>4377</v>
      </c>
      <c r="B153" s="228" t="s">
        <v>4378</v>
      </c>
      <c r="C153" s="228" t="str">
        <f t="shared" si="2"/>
        <v>MS00 / MONTSERRAT</v>
      </c>
    </row>
    <row r="154" spans="1:3" x14ac:dyDescent="0.25">
      <c r="A154" s="228" t="s">
        <v>4379</v>
      </c>
      <c r="B154" s="228" t="s">
        <v>4380</v>
      </c>
      <c r="C154" s="228" t="str">
        <f t="shared" si="2"/>
        <v>MT00 / MALTA (Including Gozo and Comino)</v>
      </c>
    </row>
    <row r="155" spans="1:3" ht="30" x14ac:dyDescent="0.25">
      <c r="A155" s="228" t="s">
        <v>4381</v>
      </c>
      <c r="B155" s="228" t="s">
        <v>4382</v>
      </c>
      <c r="C155" s="228" t="str">
        <f t="shared" si="2"/>
        <v>MU00 / MAURITIUS (Mauritius, Rodrigues Island, Agalega Island and Cargados Carajos Shoals (St Brandon Islands))</v>
      </c>
    </row>
    <row r="156" spans="1:3" x14ac:dyDescent="0.25">
      <c r="A156" s="228" t="s">
        <v>4383</v>
      </c>
      <c r="B156" s="228" t="s">
        <v>4384</v>
      </c>
      <c r="C156" s="228" t="str">
        <f t="shared" si="2"/>
        <v>MV00 / MALDIVES</v>
      </c>
    </row>
    <row r="157" spans="1:3" x14ac:dyDescent="0.25">
      <c r="A157" s="228" t="s">
        <v>4385</v>
      </c>
      <c r="B157" s="228" t="s">
        <v>4386</v>
      </c>
      <c r="C157" s="228" t="str">
        <f t="shared" si="2"/>
        <v>MW00 / MALAWI</v>
      </c>
    </row>
    <row r="158" spans="1:3" x14ac:dyDescent="0.25">
      <c r="A158" s="228" t="s">
        <v>4387</v>
      </c>
      <c r="B158" s="228" t="s">
        <v>4388</v>
      </c>
      <c r="C158" s="228" t="str">
        <f t="shared" si="2"/>
        <v>MX00 / MEXICO</v>
      </c>
    </row>
    <row r="159" spans="1:3" x14ac:dyDescent="0.25">
      <c r="A159" s="228" t="s">
        <v>4389</v>
      </c>
      <c r="B159" s="228" t="s">
        <v>4390</v>
      </c>
      <c r="C159" s="228" t="str">
        <f t="shared" si="2"/>
        <v>MY00 / MALAYSIA</v>
      </c>
    </row>
    <row r="160" spans="1:3" x14ac:dyDescent="0.25">
      <c r="A160" s="228" t="s">
        <v>4391</v>
      </c>
      <c r="B160" s="228" t="s">
        <v>4392</v>
      </c>
      <c r="C160" s="228" t="str">
        <f t="shared" si="2"/>
        <v>MZ00 / MOZAMBIQUE</v>
      </c>
    </row>
    <row r="161" spans="1:3" x14ac:dyDescent="0.25">
      <c r="A161" s="228" t="s">
        <v>4393</v>
      </c>
      <c r="B161" s="228" t="s">
        <v>4394</v>
      </c>
      <c r="C161" s="228" t="str">
        <f t="shared" si="2"/>
        <v>NA00 / NAMIBIA</v>
      </c>
    </row>
    <row r="162" spans="1:3" x14ac:dyDescent="0.25">
      <c r="A162" s="228" t="s">
        <v>4395</v>
      </c>
      <c r="B162" s="228" t="s">
        <v>4396</v>
      </c>
      <c r="C162" s="228" t="str">
        <f t="shared" si="2"/>
        <v>NC00 / NEW CALEDONIA (Including Loyalty Islands, (Maré, Lifou and Ouvéa))</v>
      </c>
    </row>
    <row r="163" spans="1:3" x14ac:dyDescent="0.25">
      <c r="A163" s="228" t="s">
        <v>4397</v>
      </c>
      <c r="B163" s="228" t="s">
        <v>4398</v>
      </c>
      <c r="C163" s="228" t="str">
        <f t="shared" si="2"/>
        <v>NE00 / NIGER</v>
      </c>
    </row>
    <row r="164" spans="1:3" x14ac:dyDescent="0.25">
      <c r="A164" s="228" t="s">
        <v>4399</v>
      </c>
      <c r="B164" s="228" t="s">
        <v>4400</v>
      </c>
      <c r="C164" s="228" t="str">
        <f t="shared" si="2"/>
        <v>NF00 / NORFOLK ISLAND</v>
      </c>
    </row>
    <row r="165" spans="1:3" x14ac:dyDescent="0.25">
      <c r="A165" s="228" t="s">
        <v>4401</v>
      </c>
      <c r="B165" s="228" t="s">
        <v>4402</v>
      </c>
      <c r="C165" s="228" t="str">
        <f t="shared" si="2"/>
        <v>NG00 / NIGERIA</v>
      </c>
    </row>
    <row r="166" spans="1:3" x14ac:dyDescent="0.25">
      <c r="A166" s="228" t="s">
        <v>4403</v>
      </c>
      <c r="B166" s="228" t="s">
        <v>4404</v>
      </c>
      <c r="C166" s="228" t="str">
        <f t="shared" si="2"/>
        <v>NI00 / NICARAGUA (Including Corn Islands)</v>
      </c>
    </row>
    <row r="167" spans="1:3" x14ac:dyDescent="0.25">
      <c r="A167" s="228" t="s">
        <v>4405</v>
      </c>
      <c r="B167" s="228" t="s">
        <v>4406</v>
      </c>
      <c r="C167" s="228" t="str">
        <f t="shared" si="2"/>
        <v>NL00 / NETHERLANDS</v>
      </c>
    </row>
    <row r="168" spans="1:3" x14ac:dyDescent="0.25">
      <c r="A168" s="228" t="s">
        <v>4407</v>
      </c>
      <c r="B168" s="228" t="s">
        <v>4408</v>
      </c>
      <c r="C168" s="228" t="str">
        <f t="shared" si="2"/>
        <v>NO01 / NORWAY</v>
      </c>
    </row>
    <row r="169" spans="1:3" x14ac:dyDescent="0.25">
      <c r="A169" s="228" t="s">
        <v>4409</v>
      </c>
      <c r="B169" s="228" t="s">
        <v>4410</v>
      </c>
      <c r="C169" s="228" t="str">
        <f t="shared" si="2"/>
        <v>NO02 / NORWAY (NIS)</v>
      </c>
    </row>
    <row r="170" spans="1:3" x14ac:dyDescent="0.25">
      <c r="A170" s="228" t="s">
        <v>4411</v>
      </c>
      <c r="B170" s="228" t="s">
        <v>4412</v>
      </c>
      <c r="C170" s="228" t="str">
        <f t="shared" si="2"/>
        <v>NO09 / NORWAY: UNKNOWN NV</v>
      </c>
    </row>
    <row r="171" spans="1:3" x14ac:dyDescent="0.25">
      <c r="A171" s="228" t="s">
        <v>4413</v>
      </c>
      <c r="B171" s="228" t="s">
        <v>4414</v>
      </c>
      <c r="C171" s="228" t="str">
        <f t="shared" si="2"/>
        <v>NP00 / NEPAL</v>
      </c>
    </row>
    <row r="172" spans="1:3" x14ac:dyDescent="0.25">
      <c r="A172" s="228" t="s">
        <v>4415</v>
      </c>
      <c r="B172" s="228" t="s">
        <v>4416</v>
      </c>
      <c r="C172" s="228" t="str">
        <f t="shared" si="2"/>
        <v>NR00 / NAURU</v>
      </c>
    </row>
    <row r="173" spans="1:3" x14ac:dyDescent="0.25">
      <c r="A173" s="228" t="s">
        <v>4417</v>
      </c>
      <c r="B173" s="228" t="s">
        <v>4418</v>
      </c>
      <c r="C173" s="228" t="str">
        <f t="shared" si="2"/>
        <v>NU00 / NIUE ISLAND</v>
      </c>
    </row>
    <row r="174" spans="1:3" x14ac:dyDescent="0.25">
      <c r="A174" s="228" t="s">
        <v>4419</v>
      </c>
      <c r="B174" s="228" t="s">
        <v>4420</v>
      </c>
      <c r="C174" s="228" t="str">
        <f t="shared" si="2"/>
        <v>NZ00 / NEW ZEALAND (excluding Ross Dependency (Antarctica))</v>
      </c>
    </row>
    <row r="175" spans="1:3" x14ac:dyDescent="0.25">
      <c r="A175" s="228" t="s">
        <v>4421</v>
      </c>
      <c r="B175" s="228" t="s">
        <v>4422</v>
      </c>
      <c r="C175" s="228" t="str">
        <f t="shared" si="2"/>
        <v>OM00 / OMAN</v>
      </c>
    </row>
    <row r="176" spans="1:3" x14ac:dyDescent="0.25">
      <c r="A176" s="228" t="s">
        <v>4423</v>
      </c>
      <c r="B176" s="228" t="s">
        <v>4424</v>
      </c>
      <c r="C176" s="228" t="str">
        <f t="shared" si="2"/>
        <v>PA00 / PANAMA (Including former Canal Zone)</v>
      </c>
    </row>
    <row r="177" spans="1:3" x14ac:dyDescent="0.25">
      <c r="A177" s="228" t="s">
        <v>4425</v>
      </c>
      <c r="B177" s="228" t="s">
        <v>4426</v>
      </c>
      <c r="C177" s="228" t="str">
        <f t="shared" si="2"/>
        <v>PE00 / PERU</v>
      </c>
    </row>
    <row r="178" spans="1:3" ht="30" x14ac:dyDescent="0.25">
      <c r="A178" s="228" t="s">
        <v>4427</v>
      </c>
      <c r="B178" s="228" t="s">
        <v>4428</v>
      </c>
      <c r="C178" s="228" t="str">
        <f t="shared" si="2"/>
        <v>PF00 / FRENCH POLYNESIA (Marquesas Islands, Society Islands (Including Tahiti), Tuamotu Islands, Gambier Islands and Austral Islands. Also Clipperton Island)</v>
      </c>
    </row>
    <row r="179" spans="1:3" ht="60" x14ac:dyDescent="0.25">
      <c r="A179" s="228" t="s">
        <v>4429</v>
      </c>
      <c r="B179" s="228" t="s">
        <v>4430</v>
      </c>
      <c r="C179" s="228" t="str">
        <f t="shared" si="2"/>
        <v>PG00 / PAPUA NEW GUINEA (Eastern part of New Guinea, Bismarck Archipelago (including New Britain, New Ireland, Lavongai (New Hanover), and Admiralty Isles, Northern Solomon Islands (Bougainville and Buka), Trobriand Islands,  Woodlark Island, d'Entrecasteaux Islands and Louisiade Archipelago)</v>
      </c>
    </row>
    <row r="180" spans="1:3" x14ac:dyDescent="0.25">
      <c r="A180" s="228" t="s">
        <v>4431</v>
      </c>
      <c r="B180" s="228" t="s">
        <v>4432</v>
      </c>
      <c r="C180" s="228" t="str">
        <f t="shared" si="2"/>
        <v>PH00 / PHILIPPINES</v>
      </c>
    </row>
    <row r="181" spans="1:3" x14ac:dyDescent="0.25">
      <c r="A181" s="228" t="s">
        <v>4433</v>
      </c>
      <c r="B181" s="228" t="s">
        <v>4434</v>
      </c>
      <c r="C181" s="228" t="str">
        <f t="shared" si="2"/>
        <v>PK00 / PAKISTAN</v>
      </c>
    </row>
    <row r="182" spans="1:3" x14ac:dyDescent="0.25">
      <c r="A182" s="228" t="s">
        <v>4435</v>
      </c>
      <c r="B182" s="228" t="s">
        <v>4436</v>
      </c>
      <c r="C182" s="228" t="str">
        <f t="shared" si="2"/>
        <v>PL00 / POLAND</v>
      </c>
    </row>
    <row r="183" spans="1:3" x14ac:dyDescent="0.25">
      <c r="A183" s="228" t="s">
        <v>4437</v>
      </c>
      <c r="B183" s="228" t="s">
        <v>4438</v>
      </c>
      <c r="C183" s="228" t="str">
        <f t="shared" si="2"/>
        <v>PM00 / ST PIERRE AND MIQUELON</v>
      </c>
    </row>
    <row r="184" spans="1:3" x14ac:dyDescent="0.25">
      <c r="A184" s="228" t="s">
        <v>4439</v>
      </c>
      <c r="B184" s="228" t="s">
        <v>4440</v>
      </c>
      <c r="C184" s="228" t="str">
        <f t="shared" si="2"/>
        <v>PN00 / PITCAIRN (Including Henderson, Ducie and Oeno Islands)</v>
      </c>
    </row>
    <row r="185" spans="1:3" ht="30" x14ac:dyDescent="0.25">
      <c r="A185" s="228" t="s">
        <v>4441</v>
      </c>
      <c r="B185" s="228" t="s">
        <v>4442</v>
      </c>
      <c r="C185" s="228" t="str">
        <f t="shared" si="2"/>
        <v>PS00 / OCCUPIED PALESTINIAN TERRITORY (West Bank (including East Jerusalem) and Gaza Strip)</v>
      </c>
    </row>
    <row r="186" spans="1:3" x14ac:dyDescent="0.25">
      <c r="A186" s="228" t="s">
        <v>4443</v>
      </c>
      <c r="B186" s="228" t="s">
        <v>4444</v>
      </c>
      <c r="C186" s="228" t="str">
        <f t="shared" si="2"/>
        <v xml:space="preserve">PT01 / PORTUGAL </v>
      </c>
    </row>
    <row r="187" spans="1:3" x14ac:dyDescent="0.25">
      <c r="A187" s="228" t="s">
        <v>4445</v>
      </c>
      <c r="B187" s="228" t="s">
        <v>4446</v>
      </c>
      <c r="C187" s="228" t="str">
        <f t="shared" si="2"/>
        <v>PT02 / PORTUGAL (MAR)</v>
      </c>
    </row>
    <row r="188" spans="1:3" x14ac:dyDescent="0.25">
      <c r="A188" s="228" t="s">
        <v>4447</v>
      </c>
      <c r="B188" s="228" t="s">
        <v>4448</v>
      </c>
      <c r="C188" s="228" t="str">
        <f t="shared" si="2"/>
        <v>PT09 / PORTUGAL: UNKNOWN NV</v>
      </c>
    </row>
    <row r="189" spans="1:3" x14ac:dyDescent="0.25">
      <c r="A189" s="228" t="s">
        <v>4449</v>
      </c>
      <c r="B189" s="228" t="s">
        <v>4450</v>
      </c>
      <c r="C189" s="228" t="str">
        <f t="shared" si="2"/>
        <v>PW00 / PALAU</v>
      </c>
    </row>
    <row r="190" spans="1:3" x14ac:dyDescent="0.25">
      <c r="A190" s="228" t="s">
        <v>4451</v>
      </c>
      <c r="B190" s="228" t="s">
        <v>4452</v>
      </c>
      <c r="C190" s="228" t="str">
        <f t="shared" si="2"/>
        <v>PY00 / PARAGUAY</v>
      </c>
    </row>
    <row r="191" spans="1:3" x14ac:dyDescent="0.25">
      <c r="A191" s="228" t="s">
        <v>4453</v>
      </c>
      <c r="B191" s="228" t="s">
        <v>4454</v>
      </c>
      <c r="C191" s="228" t="str">
        <f t="shared" si="2"/>
        <v>QA00 / QATAR</v>
      </c>
    </row>
    <row r="192" spans="1:3" x14ac:dyDescent="0.25">
      <c r="A192" s="228" t="s">
        <v>4455</v>
      </c>
      <c r="B192" s="228" t="s">
        <v>4456</v>
      </c>
      <c r="C192" s="228" t="str">
        <f t="shared" si="2"/>
        <v>RO00 / ROMANIA</v>
      </c>
    </row>
    <row r="193" spans="1:3" x14ac:dyDescent="0.25">
      <c r="A193" s="228" t="s">
        <v>4457</v>
      </c>
      <c r="B193" s="228" t="s">
        <v>4458</v>
      </c>
      <c r="C193" s="228" t="str">
        <f t="shared" ref="C193:C256" si="3">A193&amp;" / "&amp;B193</f>
        <v>RU00 / RUSSIAN FEDERATION - RUSSIA</v>
      </c>
    </row>
    <row r="194" spans="1:3" x14ac:dyDescent="0.25">
      <c r="A194" s="228" t="s">
        <v>4459</v>
      </c>
      <c r="B194" s="228" t="s">
        <v>4460</v>
      </c>
      <c r="C194" s="228" t="str">
        <f t="shared" si="3"/>
        <v>RW00 / RWANDA</v>
      </c>
    </row>
    <row r="195" spans="1:3" x14ac:dyDescent="0.25">
      <c r="A195" s="228" t="s">
        <v>4461</v>
      </c>
      <c r="B195" s="228" t="s">
        <v>4462</v>
      </c>
      <c r="C195" s="228" t="str">
        <f t="shared" si="3"/>
        <v>SA00 / SAUDI ARABIA</v>
      </c>
    </row>
    <row r="196" spans="1:3" x14ac:dyDescent="0.25">
      <c r="A196" s="228" t="s">
        <v>4463</v>
      </c>
      <c r="B196" s="228" t="s">
        <v>4464</v>
      </c>
      <c r="C196" s="228" t="str">
        <f t="shared" si="3"/>
        <v>SB00 / SOLOMON ISLANDS</v>
      </c>
    </row>
    <row r="197" spans="1:3" ht="45" x14ac:dyDescent="0.25">
      <c r="A197" s="228" t="s">
        <v>4465</v>
      </c>
      <c r="B197" s="228" t="s">
        <v>4466</v>
      </c>
      <c r="C197" s="228" t="str">
        <f t="shared" si="3"/>
        <v>SC00 / SEYCHELLES (Mahé Island, Praslin Island, La Digue, Frégate and Silhouette, Amirante Islands (including Desroches, Alphonse, Platte and Coëtivy), Farquhar Islands (including Providence), Aldabra Islands &amp; Cosmeldo Islands)</v>
      </c>
    </row>
    <row r="198" spans="1:3" x14ac:dyDescent="0.25">
      <c r="A198" s="228" t="s">
        <v>4467</v>
      </c>
      <c r="B198" s="228" t="s">
        <v>4468</v>
      </c>
      <c r="C198" s="228" t="str">
        <f t="shared" si="3"/>
        <v>SD00 / SUDAN</v>
      </c>
    </row>
    <row r="199" spans="1:3" x14ac:dyDescent="0.25">
      <c r="A199" s="228" t="s">
        <v>4469</v>
      </c>
      <c r="B199" s="228" t="s">
        <v>4470</v>
      </c>
      <c r="C199" s="228" t="str">
        <f t="shared" si="3"/>
        <v>SE00 / SWEDEN</v>
      </c>
    </row>
    <row r="200" spans="1:3" x14ac:dyDescent="0.25">
      <c r="A200" s="228" t="s">
        <v>4471</v>
      </c>
      <c r="B200" s="228" t="s">
        <v>4472</v>
      </c>
      <c r="C200" s="228" t="str">
        <f t="shared" si="3"/>
        <v>SG00 / SINGAPORE</v>
      </c>
    </row>
    <row r="201" spans="1:3" x14ac:dyDescent="0.25">
      <c r="A201" s="228" t="s">
        <v>4473</v>
      </c>
      <c r="B201" s="228" t="s">
        <v>4474</v>
      </c>
      <c r="C201" s="228" t="str">
        <f t="shared" si="3"/>
        <v>SH00 / ST HELENA (Including Ascension Island and Tristan da Cunha Islands)</v>
      </c>
    </row>
    <row r="202" spans="1:3" x14ac:dyDescent="0.25">
      <c r="A202" s="228" t="s">
        <v>4475</v>
      </c>
      <c r="B202" s="228" t="s">
        <v>4476</v>
      </c>
      <c r="C202" s="228" t="str">
        <f t="shared" si="3"/>
        <v>SI00 / SLOVENIA</v>
      </c>
    </row>
    <row r="203" spans="1:3" x14ac:dyDescent="0.25">
      <c r="A203" s="228" t="s">
        <v>4477</v>
      </c>
      <c r="B203" s="228" t="s">
        <v>4478</v>
      </c>
      <c r="C203" s="228" t="str">
        <f t="shared" si="3"/>
        <v>SK00 / SLOVAKIA</v>
      </c>
    </row>
    <row r="204" spans="1:3" x14ac:dyDescent="0.25">
      <c r="A204" s="228" t="s">
        <v>4479</v>
      </c>
      <c r="B204" s="228" t="s">
        <v>4480</v>
      </c>
      <c r="C204" s="228" t="str">
        <f t="shared" si="3"/>
        <v>SL00 / SIERRA LEONE</v>
      </c>
    </row>
    <row r="205" spans="1:3" x14ac:dyDescent="0.25">
      <c r="A205" s="228" t="s">
        <v>4481</v>
      </c>
      <c r="B205" s="228" t="s">
        <v>4482</v>
      </c>
      <c r="C205" s="228" t="str">
        <f t="shared" si="3"/>
        <v>SM00 / SAN MARINO</v>
      </c>
    </row>
    <row r="206" spans="1:3" x14ac:dyDescent="0.25">
      <c r="A206" s="228" t="s">
        <v>4483</v>
      </c>
      <c r="B206" s="228" t="s">
        <v>4484</v>
      </c>
      <c r="C206" s="228" t="str">
        <f t="shared" si="3"/>
        <v>SN00 / SENEGAL</v>
      </c>
    </row>
    <row r="207" spans="1:3" x14ac:dyDescent="0.25">
      <c r="A207" s="228" t="s">
        <v>4485</v>
      </c>
      <c r="B207" s="228" t="s">
        <v>4486</v>
      </c>
      <c r="C207" s="228" t="str">
        <f t="shared" si="3"/>
        <v>SO00 / SOMALIA</v>
      </c>
    </row>
    <row r="208" spans="1:3" x14ac:dyDescent="0.25">
      <c r="A208" s="228" t="s">
        <v>4487</v>
      </c>
      <c r="B208" s="228" t="s">
        <v>4488</v>
      </c>
      <c r="C208" s="228" t="str">
        <f t="shared" si="3"/>
        <v>SR00 / SURINAME</v>
      </c>
    </row>
    <row r="209" spans="1:3" x14ac:dyDescent="0.25">
      <c r="A209" s="228" t="s">
        <v>4489</v>
      </c>
      <c r="B209" s="228" t="s">
        <v>4490</v>
      </c>
      <c r="C209" s="228" t="str">
        <f t="shared" si="3"/>
        <v>SS00 / SOUTH SUDAN</v>
      </c>
    </row>
    <row r="210" spans="1:3" x14ac:dyDescent="0.25">
      <c r="A210" s="228" t="s">
        <v>4491</v>
      </c>
      <c r="B210" s="228" t="s">
        <v>4492</v>
      </c>
      <c r="C210" s="228" t="str">
        <f t="shared" si="3"/>
        <v>ST00 / SAO TOMÈ AND PRINCIPE</v>
      </c>
    </row>
    <row r="211" spans="1:3" x14ac:dyDescent="0.25">
      <c r="A211" s="228" t="s">
        <v>4493</v>
      </c>
      <c r="B211" s="228" t="s">
        <v>4494</v>
      </c>
      <c r="C211" s="228" t="str">
        <f t="shared" si="3"/>
        <v>SV00 / EL SALVADOR</v>
      </c>
    </row>
    <row r="212" spans="1:3" x14ac:dyDescent="0.25">
      <c r="A212" s="228" t="s">
        <v>4495</v>
      </c>
      <c r="B212" s="228" t="s">
        <v>4496</v>
      </c>
      <c r="C212" s="228" t="str">
        <f t="shared" si="3"/>
        <v>SX00 / SINT MAARTEN (Dutch part)</v>
      </c>
    </row>
    <row r="213" spans="1:3" x14ac:dyDescent="0.25">
      <c r="A213" s="228" t="s">
        <v>4497</v>
      </c>
      <c r="B213" s="228" t="s">
        <v>4498</v>
      </c>
      <c r="C213" s="228" t="str">
        <f t="shared" si="3"/>
        <v>SY00 / SYRIAN ARAB REPUBLIC (SYRIA)</v>
      </c>
    </row>
    <row r="214" spans="1:3" x14ac:dyDescent="0.25">
      <c r="A214" s="228" t="s">
        <v>4499</v>
      </c>
      <c r="B214" s="228" t="s">
        <v>4500</v>
      </c>
      <c r="C214" s="228" t="str">
        <f t="shared" si="3"/>
        <v>SZ00 / SWAZILAND</v>
      </c>
    </row>
    <row r="215" spans="1:3" x14ac:dyDescent="0.25">
      <c r="A215" s="228" t="s">
        <v>4501</v>
      </c>
      <c r="B215" s="228" t="s">
        <v>4502</v>
      </c>
      <c r="C215" s="228" t="str">
        <f t="shared" si="3"/>
        <v>TC00 / TURKS &amp; CAICOS ISLANDS</v>
      </c>
    </row>
    <row r="216" spans="1:3" x14ac:dyDescent="0.25">
      <c r="A216" s="228" t="s">
        <v>4503</v>
      </c>
      <c r="B216" s="228" t="s">
        <v>4504</v>
      </c>
      <c r="C216" s="228" t="str">
        <f t="shared" si="3"/>
        <v>TD00 / CHAD</v>
      </c>
    </row>
    <row r="217" spans="1:3" x14ac:dyDescent="0.25">
      <c r="A217" s="228" t="s">
        <v>4505</v>
      </c>
      <c r="B217" s="228" t="s">
        <v>4506</v>
      </c>
      <c r="C217" s="228" t="str">
        <f t="shared" si="3"/>
        <v>TG00 / TOGO</v>
      </c>
    </row>
    <row r="218" spans="1:3" x14ac:dyDescent="0.25">
      <c r="A218" s="228" t="s">
        <v>4507</v>
      </c>
      <c r="B218" s="228" t="s">
        <v>4508</v>
      </c>
      <c r="C218" s="228" t="str">
        <f t="shared" si="3"/>
        <v>TH00 / THAILAND</v>
      </c>
    </row>
    <row r="219" spans="1:3" x14ac:dyDescent="0.25">
      <c r="A219" s="228" t="s">
        <v>4509</v>
      </c>
      <c r="B219" s="228" t="s">
        <v>4510</v>
      </c>
      <c r="C219" s="228" t="str">
        <f t="shared" si="3"/>
        <v>TJ00 / TAJIKISTAN</v>
      </c>
    </row>
    <row r="220" spans="1:3" x14ac:dyDescent="0.25">
      <c r="A220" s="228" t="s">
        <v>4511</v>
      </c>
      <c r="B220" s="228" t="s">
        <v>4512</v>
      </c>
      <c r="C220" s="228" t="str">
        <f t="shared" si="3"/>
        <v>TK00 / TOKELAU ISLANDS</v>
      </c>
    </row>
    <row r="221" spans="1:3" x14ac:dyDescent="0.25">
      <c r="A221" s="228" t="s">
        <v>4513</v>
      </c>
      <c r="B221" s="228" t="s">
        <v>4514</v>
      </c>
      <c r="C221" s="228" t="str">
        <f t="shared" si="3"/>
        <v>TL00 / TIMOR - LESTE</v>
      </c>
    </row>
    <row r="222" spans="1:3" x14ac:dyDescent="0.25">
      <c r="A222" s="228" t="s">
        <v>4515</v>
      </c>
      <c r="B222" s="228" t="s">
        <v>4516</v>
      </c>
      <c r="C222" s="228" t="str">
        <f t="shared" si="3"/>
        <v>TM00 / TURKMENISTAN</v>
      </c>
    </row>
    <row r="223" spans="1:3" x14ac:dyDescent="0.25">
      <c r="A223" s="228" t="s">
        <v>4517</v>
      </c>
      <c r="B223" s="228" t="s">
        <v>4518</v>
      </c>
      <c r="C223" s="228" t="str">
        <f t="shared" si="3"/>
        <v>TN00 / TUNISIA</v>
      </c>
    </row>
    <row r="224" spans="1:3" x14ac:dyDescent="0.25">
      <c r="A224" s="228" t="s">
        <v>4519</v>
      </c>
      <c r="B224" s="228" t="s">
        <v>4520</v>
      </c>
      <c r="C224" s="228" t="str">
        <f t="shared" si="3"/>
        <v>TO00 / TONGA</v>
      </c>
    </row>
    <row r="225" spans="1:3" x14ac:dyDescent="0.25">
      <c r="A225" s="228" t="s">
        <v>4521</v>
      </c>
      <c r="B225" s="228" t="s">
        <v>4522</v>
      </c>
      <c r="C225" s="228" t="str">
        <f t="shared" si="3"/>
        <v>TR00 / TURKEY</v>
      </c>
    </row>
    <row r="226" spans="1:3" x14ac:dyDescent="0.25">
      <c r="A226" s="228" t="s">
        <v>4523</v>
      </c>
      <c r="B226" s="228" t="s">
        <v>4524</v>
      </c>
      <c r="C226" s="228" t="str">
        <f t="shared" si="3"/>
        <v>TT00 / TRINIDAD &amp; TOBAGO</v>
      </c>
    </row>
    <row r="227" spans="1:3" x14ac:dyDescent="0.25">
      <c r="A227" s="228" t="s">
        <v>4525</v>
      </c>
      <c r="B227" s="228" t="s">
        <v>4526</v>
      </c>
      <c r="C227" s="228" t="str">
        <f t="shared" si="3"/>
        <v>TV00 / TUVALU</v>
      </c>
    </row>
    <row r="228" spans="1:3" x14ac:dyDescent="0.25">
      <c r="A228" s="228" t="s">
        <v>4527</v>
      </c>
      <c r="B228" s="228" t="s">
        <v>4528</v>
      </c>
      <c r="C228" s="228" t="str">
        <f t="shared" si="3"/>
        <v>TW00 / TAIWAN (Separate Customs Territory of Taiwan, Penghu, Kinmen and Matsu)</v>
      </c>
    </row>
    <row r="229" spans="1:3" x14ac:dyDescent="0.25">
      <c r="A229" s="228" t="s">
        <v>4529</v>
      </c>
      <c r="B229" s="228" t="s">
        <v>4530</v>
      </c>
      <c r="C229" s="228" t="str">
        <f t="shared" si="3"/>
        <v>TZ00 / TANZANIA (United Republic of) (Tanganyika, Zanzibar Island and Pemba)</v>
      </c>
    </row>
    <row r="230" spans="1:3" x14ac:dyDescent="0.25">
      <c r="A230" s="228" t="s">
        <v>4531</v>
      </c>
      <c r="B230" s="228" t="s">
        <v>4532</v>
      </c>
      <c r="C230" s="228" t="str">
        <f t="shared" si="3"/>
        <v>UA00 / UKRAINE</v>
      </c>
    </row>
    <row r="231" spans="1:3" x14ac:dyDescent="0.25">
      <c r="A231" s="228" t="s">
        <v>4533</v>
      </c>
      <c r="B231" s="228" t="s">
        <v>4534</v>
      </c>
      <c r="C231" s="228" t="str">
        <f t="shared" si="3"/>
        <v>UG00 / UGANDA</v>
      </c>
    </row>
    <row r="232" spans="1:3" ht="45" x14ac:dyDescent="0.25">
      <c r="A232" s="228" t="s">
        <v>4535</v>
      </c>
      <c r="B232" s="228" t="s">
        <v>4536</v>
      </c>
      <c r="C232" s="228" t="str">
        <f t="shared" si="3"/>
        <v>UM00 / UNITED STATES MINOR OUTLYING ISLANDS (Including Baker Island, Howland Isl., Jarvis Island, Johnston Atholl, Kingman Reef, Midway Islands, Navassa Island, Palmyra Atoll and Wake Island)</v>
      </c>
    </row>
    <row r="233" spans="1:3" x14ac:dyDescent="0.25">
      <c r="A233" s="228" t="s">
        <v>4537</v>
      </c>
      <c r="B233" s="228" t="s">
        <v>2798</v>
      </c>
      <c r="C233" s="228" t="str">
        <f t="shared" si="3"/>
        <v>US01 / USA</v>
      </c>
    </row>
    <row r="234" spans="1:3" x14ac:dyDescent="0.25">
      <c r="A234" s="228" t="s">
        <v>4538</v>
      </c>
      <c r="B234" s="228" t="s">
        <v>4539</v>
      </c>
      <c r="C234" s="228" t="str">
        <f t="shared" si="3"/>
        <v>US02 / USA: Puerto Rico</v>
      </c>
    </row>
    <row r="235" spans="1:3" x14ac:dyDescent="0.25">
      <c r="A235" s="228" t="s">
        <v>4540</v>
      </c>
      <c r="B235" s="228" t="s">
        <v>4541</v>
      </c>
      <c r="C235" s="228" t="str">
        <f t="shared" si="3"/>
        <v>US09 / USA: UNKNOWN NV</v>
      </c>
    </row>
    <row r="236" spans="1:3" x14ac:dyDescent="0.25">
      <c r="A236" s="228" t="s">
        <v>4542</v>
      </c>
      <c r="B236" s="228" t="s">
        <v>4543</v>
      </c>
      <c r="C236" s="228" t="str">
        <f t="shared" si="3"/>
        <v>UY00 / URUGUAY</v>
      </c>
    </row>
    <row r="237" spans="1:3" x14ac:dyDescent="0.25">
      <c r="A237" s="228" t="s">
        <v>4544</v>
      </c>
      <c r="B237" s="228" t="s">
        <v>4545</v>
      </c>
      <c r="C237" s="228" t="str">
        <f t="shared" si="3"/>
        <v>UZ00 / UZBEKISTAN</v>
      </c>
    </row>
    <row r="238" spans="1:3" x14ac:dyDescent="0.25">
      <c r="A238" s="228" t="s">
        <v>4546</v>
      </c>
      <c r="B238" s="228" t="s">
        <v>4547</v>
      </c>
      <c r="C238" s="228" t="str">
        <f t="shared" si="3"/>
        <v>VA00 / HOLY SEE (VATICAN CITY)</v>
      </c>
    </row>
    <row r="239" spans="1:3" x14ac:dyDescent="0.25">
      <c r="A239" s="228" t="s">
        <v>4548</v>
      </c>
      <c r="B239" s="228" t="s">
        <v>4549</v>
      </c>
      <c r="C239" s="228" t="str">
        <f t="shared" si="3"/>
        <v>VC00 / ST VINCENT &amp; THE GRENADINES</v>
      </c>
    </row>
    <row r="240" spans="1:3" x14ac:dyDescent="0.25">
      <c r="A240" s="228" t="s">
        <v>4550</v>
      </c>
      <c r="B240" s="228" t="s">
        <v>4551</v>
      </c>
      <c r="C240" s="228" t="str">
        <f t="shared" si="3"/>
        <v>VE00 / VENEZUELA</v>
      </c>
    </row>
    <row r="241" spans="1:3" x14ac:dyDescent="0.25">
      <c r="A241" s="228" t="s">
        <v>4552</v>
      </c>
      <c r="B241" s="228" t="s">
        <v>4553</v>
      </c>
      <c r="C241" s="228" t="str">
        <f t="shared" si="3"/>
        <v>VG00 / VIRGIN ISLANDS (BRITISH)</v>
      </c>
    </row>
    <row r="242" spans="1:3" x14ac:dyDescent="0.25">
      <c r="A242" s="228" t="s">
        <v>4554</v>
      </c>
      <c r="B242" s="228" t="s">
        <v>4555</v>
      </c>
      <c r="C242" s="228" t="str">
        <f t="shared" si="3"/>
        <v>VI00 / VIRGIN ISLANDS (USA)</v>
      </c>
    </row>
    <row r="243" spans="1:3" x14ac:dyDescent="0.25">
      <c r="A243" s="228" t="s">
        <v>4556</v>
      </c>
      <c r="B243" s="228" t="s">
        <v>4557</v>
      </c>
      <c r="C243" s="228" t="str">
        <f t="shared" si="3"/>
        <v>VN00 / VIET NAM</v>
      </c>
    </row>
    <row r="244" spans="1:3" x14ac:dyDescent="0.25">
      <c r="A244" s="228" t="s">
        <v>4558</v>
      </c>
      <c r="B244" s="228" t="s">
        <v>4559</v>
      </c>
      <c r="C244" s="228" t="str">
        <f t="shared" si="3"/>
        <v>VU00 / VANUATU</v>
      </c>
    </row>
    <row r="245" spans="1:3" x14ac:dyDescent="0.25">
      <c r="A245" s="228" t="s">
        <v>4560</v>
      </c>
      <c r="B245" s="228" t="s">
        <v>4561</v>
      </c>
      <c r="C245" s="228" t="str">
        <f t="shared" si="3"/>
        <v>WF00 / WALLIS AND FUTUNA</v>
      </c>
    </row>
    <row r="246" spans="1:3" x14ac:dyDescent="0.25">
      <c r="A246" s="228" t="s">
        <v>4562</v>
      </c>
      <c r="B246" s="228" t="s">
        <v>4563</v>
      </c>
      <c r="C246" s="228" t="str">
        <f t="shared" si="3"/>
        <v>WS00 / SAMOA (WESTERN SAMOA)</v>
      </c>
    </row>
    <row r="247" spans="1:3" x14ac:dyDescent="0.25">
      <c r="A247" s="228" t="s">
        <v>4564</v>
      </c>
      <c r="B247" s="228" t="s">
        <v>4565</v>
      </c>
      <c r="C247" s="228" t="str">
        <f t="shared" si="3"/>
        <v>XC00 / CEUTA</v>
      </c>
    </row>
    <row r="248" spans="1:3" x14ac:dyDescent="0.25">
      <c r="A248" s="228" t="s">
        <v>4566</v>
      </c>
      <c r="B248" s="228" t="s">
        <v>4567</v>
      </c>
      <c r="C248" s="228" t="str">
        <f t="shared" si="3"/>
        <v>XK00 / KOSOVO</v>
      </c>
    </row>
    <row r="249" spans="1:3" ht="30" x14ac:dyDescent="0.25">
      <c r="A249" s="228" t="s">
        <v>4568</v>
      </c>
      <c r="B249" s="228" t="s">
        <v>4569</v>
      </c>
      <c r="C249" s="228" t="str">
        <f t="shared" si="3"/>
        <v>XL00 / MELILLA (Including Penon de Velez de la Gomera, Penon de Alhucemas and Chafarinas Islands)</v>
      </c>
    </row>
    <row r="250" spans="1:3" x14ac:dyDescent="0.25">
      <c r="A250" s="228" t="s">
        <v>4570</v>
      </c>
      <c r="B250" s="228" t="s">
        <v>4571</v>
      </c>
      <c r="C250" s="228" t="str">
        <f t="shared" si="3"/>
        <v>XS00 / SERBIA</v>
      </c>
    </row>
    <row r="251" spans="1:3" x14ac:dyDescent="0.25">
      <c r="A251" s="228" t="s">
        <v>4572</v>
      </c>
      <c r="B251" s="228" t="s">
        <v>4573</v>
      </c>
      <c r="C251" s="228" t="str">
        <f t="shared" si="3"/>
        <v>YE00 / YEMEN</v>
      </c>
    </row>
    <row r="252" spans="1:3" x14ac:dyDescent="0.25">
      <c r="A252" s="228" t="s">
        <v>4574</v>
      </c>
      <c r="B252" s="228" t="s">
        <v>4575</v>
      </c>
      <c r="C252" s="228" t="str">
        <f t="shared" si="3"/>
        <v>YT00 / MAYOTTE</v>
      </c>
    </row>
    <row r="253" spans="1:3" x14ac:dyDescent="0.25">
      <c r="A253" s="228" t="s">
        <v>4576</v>
      </c>
      <c r="B253" s="228" t="s">
        <v>4577</v>
      </c>
      <c r="C253" s="228" t="str">
        <f t="shared" si="3"/>
        <v>ZA00 / SOUTH AFRICA</v>
      </c>
    </row>
    <row r="254" spans="1:3" x14ac:dyDescent="0.25">
      <c r="A254" s="228" t="s">
        <v>4578</v>
      </c>
      <c r="B254" s="228" t="s">
        <v>4579</v>
      </c>
      <c r="C254" s="228" t="str">
        <f t="shared" si="3"/>
        <v>ZM00 / ZAMBIA</v>
      </c>
    </row>
    <row r="255" spans="1:3" x14ac:dyDescent="0.25">
      <c r="A255" s="228" t="s">
        <v>4580</v>
      </c>
      <c r="B255" s="228" t="s">
        <v>4581</v>
      </c>
      <c r="C255" s="228" t="str">
        <f t="shared" si="3"/>
        <v>ZW00 / ZIMBABWE</v>
      </c>
    </row>
    <row r="256" spans="1:3" x14ac:dyDescent="0.25">
      <c r="A256" s="228" t="s">
        <v>4582</v>
      </c>
      <c r="B256" s="228" t="s">
        <v>4583</v>
      </c>
      <c r="C256" s="228" t="str">
        <f t="shared" si="3"/>
        <v>ZZ00 / UNKNOWN NV</v>
      </c>
    </row>
  </sheetData>
  <pageMargins left="0.7" right="0.7" top="0.75" bottom="0.75" header="0.511811023622047" footer="0.511811023622047"/>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J7"/>
  <sheetViews>
    <sheetView zoomScale="60" zoomScaleNormal="60" workbookViewId="0">
      <selection activeCell="B1" sqref="B1"/>
    </sheetView>
  </sheetViews>
  <sheetFormatPr baseColWidth="10" defaultColWidth="9.140625" defaultRowHeight="15" x14ac:dyDescent="0.25"/>
  <cols>
    <col min="1" max="1" width="9.140625" style="19"/>
    <col min="2" max="2" width="50.140625" style="19" customWidth="1"/>
    <col min="3" max="3" width="58.28515625" style="19" customWidth="1"/>
    <col min="4" max="4" width="55.28515625" style="19" customWidth="1"/>
    <col min="5" max="1024" width="9.140625" style="19"/>
  </cols>
  <sheetData>
    <row r="1" spans="1:4" x14ac:dyDescent="0.25">
      <c r="A1" s="228" t="s">
        <v>4584</v>
      </c>
      <c r="B1" s="228" t="s">
        <v>4585</v>
      </c>
      <c r="C1" s="228" t="str">
        <f t="shared" ref="C1:C7" si="0">A1&amp;" / "&amp;B1</f>
        <v>6X / Mobile non-self-propelled units</v>
      </c>
      <c r="D1" s="228" t="s">
        <v>4586</v>
      </c>
    </row>
    <row r="2" spans="1:4" x14ac:dyDescent="0.25">
      <c r="A2" s="228">
        <v>61</v>
      </c>
      <c r="B2" s="228" t="s">
        <v>4587</v>
      </c>
      <c r="C2" s="228" t="str">
        <f t="shared" si="0"/>
        <v xml:space="preserve">61 / Unaccompanied road goods trailers and semi-trailers </v>
      </c>
      <c r="D2" s="228" t="s">
        <v>4586</v>
      </c>
    </row>
    <row r="3" spans="1:4" ht="30" x14ac:dyDescent="0.25">
      <c r="A3" s="228">
        <v>62</v>
      </c>
      <c r="B3" s="228" t="s">
        <v>4588</v>
      </c>
      <c r="C3" s="228" t="str">
        <f t="shared" si="0"/>
        <v xml:space="preserve">62 / Unaccompanied caravans and other road, agri­cultural and industrial vehicles </v>
      </c>
      <c r="D3" s="228" t="s">
        <v>4586</v>
      </c>
    </row>
    <row r="4" spans="1:4" x14ac:dyDescent="0.25">
      <c r="A4" s="228">
        <v>64</v>
      </c>
      <c r="B4" s="228" t="s">
        <v>4589</v>
      </c>
      <c r="C4" s="228" t="str">
        <f t="shared" si="0"/>
        <v xml:space="preserve">64 / Rail wagons engaged in goods transport </v>
      </c>
      <c r="D4" s="228" t="s">
        <v>4586</v>
      </c>
    </row>
    <row r="5" spans="1:4" ht="30" x14ac:dyDescent="0.25">
      <c r="A5" s="228">
        <v>65</v>
      </c>
      <c r="B5" s="228" t="s">
        <v>4590</v>
      </c>
      <c r="C5" s="228" t="str">
        <f t="shared" si="0"/>
        <v xml:space="preserve">65 / Shipborne port-to-port trailers engaged in goods transport </v>
      </c>
      <c r="D5" s="228" t="s">
        <v>4586</v>
      </c>
    </row>
    <row r="6" spans="1:4" x14ac:dyDescent="0.25">
      <c r="A6" s="228">
        <v>66</v>
      </c>
      <c r="B6" s="229" t="s">
        <v>4591</v>
      </c>
      <c r="C6" s="228" t="str">
        <f t="shared" si="0"/>
        <v>66 / Shipborne barges engaged in goods transport</v>
      </c>
      <c r="D6" s="228" t="s">
        <v>4586</v>
      </c>
    </row>
    <row r="7" spans="1:4" x14ac:dyDescent="0.25">
      <c r="A7" s="228">
        <v>69</v>
      </c>
      <c r="B7" s="229" t="s">
        <v>4592</v>
      </c>
      <c r="C7" s="228" t="str">
        <f t="shared" si="0"/>
        <v>69 / Other mobile non-self-propelled units</v>
      </c>
      <c r="D7" s="228" t="s">
        <v>4586</v>
      </c>
    </row>
  </sheetData>
  <pageMargins left="0.7" right="0.7" top="0.75" bottom="0.75" header="0.511811023622047" footer="0.511811023622047"/>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J27"/>
  <sheetViews>
    <sheetView zoomScale="60" zoomScaleNormal="60" workbookViewId="0"/>
  </sheetViews>
  <sheetFormatPr baseColWidth="10" defaultColWidth="9.140625" defaultRowHeight="15" x14ac:dyDescent="0.25"/>
  <cols>
    <col min="1" max="1" width="39.140625" style="19" customWidth="1"/>
    <col min="2" max="2" width="50.140625" style="19" customWidth="1"/>
    <col min="3" max="1024" width="9.140625" style="19"/>
  </cols>
  <sheetData>
    <row r="1" spans="1:2" ht="30" x14ac:dyDescent="0.25">
      <c r="A1" s="245" t="s">
        <v>4593</v>
      </c>
      <c r="B1" s="245" t="s">
        <v>4594</v>
      </c>
    </row>
    <row r="2" spans="1:2" x14ac:dyDescent="0.25">
      <c r="A2" s="228" t="s">
        <v>4595</v>
      </c>
      <c r="B2" s="228" t="s">
        <v>4596</v>
      </c>
    </row>
    <row r="3" spans="1:2" x14ac:dyDescent="0.25">
      <c r="A3" s="228" t="s">
        <v>4597</v>
      </c>
      <c r="B3" s="228" t="s">
        <v>4598</v>
      </c>
    </row>
    <row r="4" spans="1:2" x14ac:dyDescent="0.25">
      <c r="A4" s="228" t="s">
        <v>4599</v>
      </c>
      <c r="B4" s="228" t="s">
        <v>4600</v>
      </c>
    </row>
    <row r="5" spans="1:2" x14ac:dyDescent="0.25">
      <c r="A5" s="228" t="s">
        <v>4601</v>
      </c>
      <c r="B5" s="228" t="s">
        <v>4602</v>
      </c>
    </row>
    <row r="6" spans="1:2" x14ac:dyDescent="0.25">
      <c r="A6" s="228" t="s">
        <v>4603</v>
      </c>
      <c r="B6" s="228" t="s">
        <v>4604</v>
      </c>
    </row>
    <row r="7" spans="1:2" x14ac:dyDescent="0.25">
      <c r="A7" s="228" t="s">
        <v>4605</v>
      </c>
      <c r="B7" s="228" t="s">
        <v>4606</v>
      </c>
    </row>
    <row r="8" spans="1:2" x14ac:dyDescent="0.25">
      <c r="A8" s="228" t="s">
        <v>4607</v>
      </c>
      <c r="B8" s="228" t="s">
        <v>4608</v>
      </c>
    </row>
    <row r="9" spans="1:2" x14ac:dyDescent="0.25">
      <c r="A9" s="228" t="s">
        <v>4609</v>
      </c>
      <c r="B9" s="228" t="s">
        <v>4610</v>
      </c>
    </row>
    <row r="10" spans="1:2" x14ac:dyDescent="0.25">
      <c r="A10" s="228" t="s">
        <v>4611</v>
      </c>
      <c r="B10" s="228" t="s">
        <v>4612</v>
      </c>
    </row>
    <row r="11" spans="1:2" x14ac:dyDescent="0.25">
      <c r="A11" s="228" t="s">
        <v>4613</v>
      </c>
      <c r="B11" s="228" t="s">
        <v>4614</v>
      </c>
    </row>
    <row r="12" spans="1:2" x14ac:dyDescent="0.25">
      <c r="A12" s="228" t="s">
        <v>4615</v>
      </c>
    </row>
    <row r="13" spans="1:2" x14ac:dyDescent="0.25">
      <c r="A13" s="228" t="s">
        <v>4616</v>
      </c>
    </row>
    <row r="14" spans="1:2" x14ac:dyDescent="0.25">
      <c r="A14" s="228" t="s">
        <v>4617</v>
      </c>
    </row>
    <row r="15" spans="1:2" x14ac:dyDescent="0.25">
      <c r="A15" s="228" t="s">
        <v>4618</v>
      </c>
    </row>
    <row r="16" spans="1:2" x14ac:dyDescent="0.25">
      <c r="A16" s="228" t="s">
        <v>4619</v>
      </c>
    </row>
    <row r="17" spans="1:1" x14ac:dyDescent="0.25">
      <c r="A17" s="228" t="s">
        <v>4620</v>
      </c>
    </row>
    <row r="18" spans="1:1" x14ac:dyDescent="0.25">
      <c r="A18" s="228" t="s">
        <v>4621</v>
      </c>
    </row>
    <row r="19" spans="1:1" x14ac:dyDescent="0.25">
      <c r="A19" s="228" t="s">
        <v>4622</v>
      </c>
    </row>
    <row r="20" spans="1:1" x14ac:dyDescent="0.25">
      <c r="A20" s="228" t="s">
        <v>4623</v>
      </c>
    </row>
    <row r="21" spans="1:1" x14ac:dyDescent="0.25">
      <c r="A21" s="228" t="s">
        <v>4624</v>
      </c>
    </row>
    <row r="22" spans="1:1" x14ac:dyDescent="0.25">
      <c r="A22" s="228" t="s">
        <v>4625</v>
      </c>
    </row>
    <row r="23" spans="1:1" x14ac:dyDescent="0.25">
      <c r="A23" s="228" t="s">
        <v>4626</v>
      </c>
    </row>
    <row r="24" spans="1:1" x14ac:dyDescent="0.25">
      <c r="A24" s="228" t="s">
        <v>4627</v>
      </c>
    </row>
    <row r="25" spans="1:1" x14ac:dyDescent="0.25">
      <c r="A25" s="228" t="s">
        <v>4628</v>
      </c>
    </row>
    <row r="26" spans="1:1" x14ac:dyDescent="0.25">
      <c r="A26" s="228" t="s">
        <v>4629</v>
      </c>
    </row>
    <row r="27" spans="1:1" x14ac:dyDescent="0.25">
      <c r="A27" s="229" t="s">
        <v>4630</v>
      </c>
    </row>
  </sheetData>
  <pageMargins left="0.7" right="0.7" top="0.75" bottom="0.75" header="0.511811023622047" footer="0.511811023622047"/>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15"/>
  <sheetViews>
    <sheetView zoomScale="60" zoomScaleNormal="60" workbookViewId="0">
      <selection activeCell="B10" sqref="B10"/>
    </sheetView>
  </sheetViews>
  <sheetFormatPr baseColWidth="10" defaultColWidth="9.140625" defaultRowHeight="15" x14ac:dyDescent="0.25"/>
  <cols>
    <col min="1" max="1" width="9.7109375" style="4" customWidth="1"/>
    <col min="2" max="2" width="39" style="4" customWidth="1"/>
    <col min="3" max="3" width="28.28515625" style="4" customWidth="1"/>
    <col min="4" max="4" width="26.5703125" style="4" customWidth="1"/>
  </cols>
  <sheetData>
    <row r="1" spans="1:4" x14ac:dyDescent="0.25">
      <c r="A1" s="246" t="s">
        <v>4631</v>
      </c>
      <c r="B1" s="246" t="s">
        <v>47</v>
      </c>
      <c r="C1" s="246" t="s">
        <v>4632</v>
      </c>
      <c r="D1" s="246" t="s">
        <v>4633</v>
      </c>
    </row>
    <row r="2" spans="1:4" x14ac:dyDescent="0.25">
      <c r="A2" s="238">
        <v>0</v>
      </c>
      <c r="B2" s="241" t="s">
        <v>4634</v>
      </c>
      <c r="C2" s="242" t="str">
        <f t="shared" ref="C2:C11" si="0">CONCATENATE(A2," / ",B2)</f>
        <v>0 / Not specified</v>
      </c>
      <c r="D2" s="241" t="s">
        <v>4635</v>
      </c>
    </row>
    <row r="3" spans="1:4" x14ac:dyDescent="0.25">
      <c r="A3" s="238" t="s">
        <v>1263</v>
      </c>
      <c r="B3" s="241" t="s">
        <v>4636</v>
      </c>
      <c r="C3" s="242" t="str">
        <f t="shared" si="0"/>
        <v xml:space="preserve">1 / Maritime transport </v>
      </c>
      <c r="D3" s="241" t="s">
        <v>4635</v>
      </c>
    </row>
    <row r="4" spans="1:4" ht="15" customHeight="1" x14ac:dyDescent="0.25">
      <c r="A4" s="238" t="s">
        <v>1281</v>
      </c>
      <c r="B4" s="241" t="s">
        <v>4637</v>
      </c>
      <c r="C4" s="242" t="str">
        <f t="shared" si="0"/>
        <v>2 / Rail transport</v>
      </c>
      <c r="D4" s="241" t="s">
        <v>4635</v>
      </c>
    </row>
    <row r="5" spans="1:4" ht="15" customHeight="1" x14ac:dyDescent="0.25">
      <c r="A5" s="238" t="s">
        <v>1299</v>
      </c>
      <c r="B5" s="241" t="s">
        <v>4638</v>
      </c>
      <c r="C5" s="242" t="str">
        <f t="shared" si="0"/>
        <v>3 / Road transport</v>
      </c>
      <c r="D5" s="241" t="s">
        <v>4635</v>
      </c>
    </row>
    <row r="6" spans="1:4" ht="15.75" customHeight="1" x14ac:dyDescent="0.25">
      <c r="A6" s="238" t="s">
        <v>1316</v>
      </c>
      <c r="B6" s="241" t="s">
        <v>4639</v>
      </c>
      <c r="C6" s="242" t="str">
        <f t="shared" si="0"/>
        <v>4 / Air transport</v>
      </c>
      <c r="D6" s="241" t="s">
        <v>4635</v>
      </c>
    </row>
    <row r="7" spans="1:4" ht="22.5" customHeight="1" x14ac:dyDescent="0.25">
      <c r="A7" s="238" t="s">
        <v>1327</v>
      </c>
      <c r="B7" s="241" t="s">
        <v>4640</v>
      </c>
      <c r="C7" s="242" t="str">
        <f t="shared" si="0"/>
        <v>5 / Mail (Active mode of transport unknown)</v>
      </c>
      <c r="D7" s="241" t="s">
        <v>4635</v>
      </c>
    </row>
    <row r="8" spans="1:4" ht="23.25" customHeight="1" x14ac:dyDescent="0.25">
      <c r="A8" s="238" t="s">
        <v>1338</v>
      </c>
      <c r="B8" s="241" t="s">
        <v>4641</v>
      </c>
      <c r="C8" s="242" t="str">
        <f t="shared" si="0"/>
        <v>6 / Multimodal transport (Active mode of transport unknown)</v>
      </c>
      <c r="D8" s="241" t="s">
        <v>4635</v>
      </c>
    </row>
    <row r="9" spans="1:4" ht="18.75" customHeight="1" x14ac:dyDescent="0.25">
      <c r="A9" s="238" t="s">
        <v>1346</v>
      </c>
      <c r="B9" s="241" t="s">
        <v>4642</v>
      </c>
      <c r="C9" s="242" t="str">
        <f t="shared" si="0"/>
        <v>7 / Fixed transport</v>
      </c>
      <c r="D9" s="241" t="s">
        <v>4635</v>
      </c>
    </row>
    <row r="10" spans="1:4" x14ac:dyDescent="0.25">
      <c r="A10" s="238" t="s">
        <v>1354</v>
      </c>
      <c r="B10" s="241" t="s">
        <v>4643</v>
      </c>
      <c r="C10" s="242" t="str">
        <f t="shared" si="0"/>
        <v>8 / Inland water transport</v>
      </c>
      <c r="D10" s="241" t="s">
        <v>4635</v>
      </c>
    </row>
    <row r="11" spans="1:4" x14ac:dyDescent="0.25">
      <c r="A11" s="238" t="s">
        <v>1362</v>
      </c>
      <c r="B11" s="241" t="s">
        <v>4644</v>
      </c>
      <c r="C11" s="242" t="str">
        <f t="shared" si="0"/>
        <v>9 / Mode unknown</v>
      </c>
      <c r="D11" s="241" t="s">
        <v>4635</v>
      </c>
    </row>
    <row r="12" spans="1:4" x14ac:dyDescent="0.25">
      <c r="A12" s="247"/>
      <c r="B12" s="248"/>
      <c r="C12" s="249"/>
    </row>
    <row r="13" spans="1:4" x14ac:dyDescent="0.25">
      <c r="A13" s="247"/>
      <c r="B13" s="247"/>
      <c r="C13" s="247"/>
    </row>
    <row r="14" spans="1:4" x14ac:dyDescent="0.25">
      <c r="A14" s="247"/>
      <c r="B14" s="247"/>
      <c r="C14" s="247"/>
    </row>
    <row r="15" spans="1:4" ht="29.25" customHeight="1" x14ac:dyDescent="0.25">
      <c r="A15" s="247"/>
      <c r="B15" s="247"/>
      <c r="C15" s="247"/>
    </row>
  </sheetData>
  <pageMargins left="0.7" right="0.7" top="0.75" bottom="0.75" header="0.511811023622047" footer="0.511811023622047"/>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43"/>
  <sheetViews>
    <sheetView topLeftCell="A2" zoomScale="60" zoomScaleNormal="60" workbookViewId="0">
      <selection activeCell="B33" sqref="B33"/>
    </sheetView>
  </sheetViews>
  <sheetFormatPr baseColWidth="10" defaultColWidth="9.140625" defaultRowHeight="15" x14ac:dyDescent="0.25"/>
  <cols>
    <col min="1" max="1" width="7.85546875" style="4" customWidth="1"/>
    <col min="2" max="2" width="37.28515625" style="4" customWidth="1"/>
    <col min="3" max="3" width="28.28515625" style="4" customWidth="1"/>
    <col min="4" max="4" width="32" style="4" customWidth="1"/>
  </cols>
  <sheetData>
    <row r="1" spans="1:4" x14ac:dyDescent="0.25">
      <c r="A1" s="246" t="s">
        <v>4631</v>
      </c>
      <c r="B1" s="246" t="s">
        <v>47</v>
      </c>
      <c r="C1" s="246" t="s">
        <v>4632</v>
      </c>
      <c r="D1" s="246" t="s">
        <v>4633</v>
      </c>
    </row>
    <row r="2" spans="1:4" ht="24" x14ac:dyDescent="0.25">
      <c r="A2" s="238" t="s">
        <v>1263</v>
      </c>
      <c r="B2" s="241" t="s">
        <v>4645</v>
      </c>
      <c r="C2" s="242" t="str">
        <f t="shared" ref="C2:C43" si="0">CONCATENATE(A2," / ",B2)</f>
        <v>1 / Dime coated tank</v>
      </c>
      <c r="D2" s="242" t="s">
        <v>4646</v>
      </c>
    </row>
    <row r="3" spans="1:4" ht="24" x14ac:dyDescent="0.25">
      <c r="A3" s="238" t="s">
        <v>1281</v>
      </c>
      <c r="B3" s="241" t="s">
        <v>4647</v>
      </c>
      <c r="C3" s="242" t="str">
        <f t="shared" si="0"/>
        <v>2 / Epoxy coated tank</v>
      </c>
      <c r="D3" s="242" t="s">
        <v>4646</v>
      </c>
    </row>
    <row r="4" spans="1:4" ht="15" customHeight="1" x14ac:dyDescent="0.25">
      <c r="A4" s="238" t="s">
        <v>1338</v>
      </c>
      <c r="B4" s="241" t="s">
        <v>4648</v>
      </c>
      <c r="C4" s="242" t="str">
        <f t="shared" si="0"/>
        <v>6 / Pressurized tank</v>
      </c>
      <c r="D4" s="242" t="s">
        <v>4646</v>
      </c>
    </row>
    <row r="5" spans="1:4" ht="15" customHeight="1" x14ac:dyDescent="0.25">
      <c r="A5" s="238" t="s">
        <v>1346</v>
      </c>
      <c r="B5" s="241" t="s">
        <v>4649</v>
      </c>
      <c r="C5" s="242" t="str">
        <f t="shared" si="0"/>
        <v>7 / Refrigerated tank</v>
      </c>
      <c r="D5" s="242" t="s">
        <v>4646</v>
      </c>
    </row>
    <row r="6" spans="1:4" ht="15.75" customHeight="1" x14ac:dyDescent="0.25">
      <c r="A6" s="238" t="s">
        <v>1362</v>
      </c>
      <c r="B6" s="241" t="s">
        <v>4650</v>
      </c>
      <c r="C6" s="242" t="str">
        <f t="shared" si="0"/>
        <v>9 / Stainless steel tank</v>
      </c>
      <c r="D6" s="242" t="s">
        <v>4646</v>
      </c>
    </row>
    <row r="7" spans="1:4" ht="22.5" customHeight="1" x14ac:dyDescent="0.25">
      <c r="A7" s="238" t="s">
        <v>3868</v>
      </c>
      <c r="B7" s="241" t="s">
        <v>4651</v>
      </c>
      <c r="C7" s="242" t="str">
        <f t="shared" si="0"/>
        <v>10 / Nonworking reefer container 40 ft</v>
      </c>
      <c r="D7" s="242" t="s">
        <v>4646</v>
      </c>
    </row>
    <row r="8" spans="1:4" ht="23.25" customHeight="1" x14ac:dyDescent="0.25">
      <c r="A8" s="238" t="s">
        <v>3872</v>
      </c>
      <c r="B8" s="241" t="s">
        <v>4652</v>
      </c>
      <c r="C8" s="242" t="str">
        <f t="shared" si="0"/>
        <v>12 / Europallet 80 x 120 cm</v>
      </c>
      <c r="D8" s="242" t="s">
        <v>4646</v>
      </c>
    </row>
    <row r="9" spans="1:4" ht="18.75" customHeight="1" x14ac:dyDescent="0.25">
      <c r="A9" s="238" t="s">
        <v>3874</v>
      </c>
      <c r="B9" s="241" t="s">
        <v>4653</v>
      </c>
      <c r="C9" s="242" t="str">
        <f t="shared" si="0"/>
        <v>13 / Scandinavian pallet 100 x 120 cm</v>
      </c>
      <c r="D9" s="242" t="s">
        <v>4646</v>
      </c>
    </row>
    <row r="10" spans="1:4" ht="24" x14ac:dyDescent="0.25">
      <c r="A10" s="238" t="s">
        <v>3876</v>
      </c>
      <c r="B10" s="241" t="s">
        <v>4057</v>
      </c>
      <c r="C10" s="242" t="str">
        <f t="shared" si="0"/>
        <v>14 / Trailer</v>
      </c>
      <c r="D10" s="242" t="s">
        <v>4646</v>
      </c>
    </row>
    <row r="11" spans="1:4" ht="15" customHeight="1" x14ac:dyDescent="0.25">
      <c r="A11" s="238" t="s">
        <v>3878</v>
      </c>
      <c r="B11" s="241" t="s">
        <v>4654</v>
      </c>
      <c r="C11" s="242" t="str">
        <f t="shared" si="0"/>
        <v>15 / Nonworking reefer container 20 ft</v>
      </c>
      <c r="D11" s="242" t="s">
        <v>4646</v>
      </c>
    </row>
    <row r="12" spans="1:4" ht="24" x14ac:dyDescent="0.25">
      <c r="A12" s="238" t="s">
        <v>3880</v>
      </c>
      <c r="B12" s="241" t="s">
        <v>4655</v>
      </c>
      <c r="C12" s="242" t="str">
        <f t="shared" si="0"/>
        <v>16 / Exchangeable pallet</v>
      </c>
      <c r="D12" s="242" t="s">
        <v>4646</v>
      </c>
    </row>
    <row r="13" spans="1:4" ht="24" x14ac:dyDescent="0.25">
      <c r="A13" s="238" t="s">
        <v>3882</v>
      </c>
      <c r="B13" s="241" t="s">
        <v>4051</v>
      </c>
      <c r="C13" s="242" t="str">
        <f t="shared" si="0"/>
        <v>17 / Semi-trailer</v>
      </c>
      <c r="D13" s="242" t="s">
        <v>4646</v>
      </c>
    </row>
    <row r="14" spans="1:4" ht="24" x14ac:dyDescent="0.25">
      <c r="A14" s="238" t="s">
        <v>3884</v>
      </c>
      <c r="B14" s="241" t="s">
        <v>4656</v>
      </c>
      <c r="C14" s="242" t="str">
        <f t="shared" si="0"/>
        <v>18 / Tank container 20 feet</v>
      </c>
      <c r="D14" s="242" t="s">
        <v>4646</v>
      </c>
    </row>
    <row r="15" spans="1:4" ht="24" x14ac:dyDescent="0.25">
      <c r="A15" s="238" t="s">
        <v>3886</v>
      </c>
      <c r="B15" s="241" t="s">
        <v>4657</v>
      </c>
      <c r="C15" s="242" t="str">
        <f t="shared" si="0"/>
        <v>19 / Tank container 30 feet</v>
      </c>
      <c r="D15" s="242" t="s">
        <v>4646</v>
      </c>
    </row>
    <row r="16" spans="1:4" ht="24" x14ac:dyDescent="0.25">
      <c r="A16" s="238" t="s">
        <v>3888</v>
      </c>
      <c r="B16" s="241" t="s">
        <v>4658</v>
      </c>
      <c r="C16" s="242" t="str">
        <f t="shared" si="0"/>
        <v>20 / Tank container 40 feet</v>
      </c>
      <c r="D16" s="242" t="s">
        <v>4646</v>
      </c>
    </row>
    <row r="17" spans="1:4" ht="24" x14ac:dyDescent="0.25">
      <c r="A17" s="238" t="s">
        <v>3890</v>
      </c>
      <c r="B17" s="241" t="s">
        <v>4659</v>
      </c>
      <c r="C17" s="242" t="str">
        <f t="shared" si="0"/>
        <v>21 / Container IC 20 feet</v>
      </c>
      <c r="D17" s="242" t="s">
        <v>4646</v>
      </c>
    </row>
    <row r="18" spans="1:4" ht="18" customHeight="1" x14ac:dyDescent="0.25">
      <c r="A18" s="238" t="s">
        <v>3892</v>
      </c>
      <c r="B18" s="241" t="s">
        <v>4660</v>
      </c>
      <c r="C18" s="242" t="str">
        <f t="shared" si="0"/>
        <v>22 / Container IC 30 feet</v>
      </c>
      <c r="D18" s="242" t="s">
        <v>4646</v>
      </c>
    </row>
    <row r="19" spans="1:4" ht="24" x14ac:dyDescent="0.25">
      <c r="A19" s="238" t="s">
        <v>3894</v>
      </c>
      <c r="B19" s="241" t="s">
        <v>4661</v>
      </c>
      <c r="C19" s="242" t="str">
        <f t="shared" si="0"/>
        <v>23 / Container IC 40 feet</v>
      </c>
      <c r="D19" s="242" t="s">
        <v>4646</v>
      </c>
    </row>
    <row r="20" spans="1:4" ht="24" x14ac:dyDescent="0.25">
      <c r="A20" s="238" t="s">
        <v>3896</v>
      </c>
      <c r="B20" s="241" t="s">
        <v>4662</v>
      </c>
      <c r="C20" s="242" t="str">
        <f t="shared" si="0"/>
        <v>24 / Refrigerated tank 20 feet</v>
      </c>
      <c r="D20" s="242" t="s">
        <v>4646</v>
      </c>
    </row>
    <row r="21" spans="1:4" ht="24" x14ac:dyDescent="0.25">
      <c r="A21" s="238" t="s">
        <v>3898</v>
      </c>
      <c r="B21" s="241" t="s">
        <v>4663</v>
      </c>
      <c r="C21" s="242" t="str">
        <f t="shared" si="0"/>
        <v>25 / Refrigerated tank 30 feet</v>
      </c>
      <c r="D21" s="242" t="s">
        <v>4646</v>
      </c>
    </row>
    <row r="22" spans="1:4" ht="24" x14ac:dyDescent="0.25">
      <c r="A22" s="238" t="s">
        <v>4664</v>
      </c>
      <c r="B22" s="241" t="s">
        <v>4665</v>
      </c>
      <c r="C22" s="242" t="str">
        <f t="shared" si="0"/>
        <v>26 / Refrigerated tank 40 feet</v>
      </c>
      <c r="D22" s="242" t="s">
        <v>4646</v>
      </c>
    </row>
    <row r="23" spans="1:4" ht="24" x14ac:dyDescent="0.25">
      <c r="A23" s="238" t="s">
        <v>4666</v>
      </c>
      <c r="B23" s="241" t="s">
        <v>4667</v>
      </c>
      <c r="C23" s="242" t="str">
        <f t="shared" si="0"/>
        <v>27 / Tank container IC 20 feet</v>
      </c>
      <c r="D23" s="242" t="s">
        <v>4646</v>
      </c>
    </row>
    <row r="24" spans="1:4" ht="24" x14ac:dyDescent="0.25">
      <c r="A24" s="238" t="s">
        <v>4668</v>
      </c>
      <c r="B24" s="241" t="s">
        <v>4669</v>
      </c>
      <c r="C24" s="242" t="str">
        <f t="shared" si="0"/>
        <v>28 / Tank container IC 30 feet</v>
      </c>
      <c r="D24" s="242" t="s">
        <v>4646</v>
      </c>
    </row>
    <row r="25" spans="1:4" ht="24" x14ac:dyDescent="0.25">
      <c r="A25" s="238" t="s">
        <v>4670</v>
      </c>
      <c r="B25" s="241" t="s">
        <v>4671</v>
      </c>
      <c r="C25" s="242" t="str">
        <f t="shared" si="0"/>
        <v>29 / Tank container IC 40 feet</v>
      </c>
      <c r="D25" s="242" t="s">
        <v>4646</v>
      </c>
    </row>
    <row r="26" spans="1:4" ht="24" x14ac:dyDescent="0.25">
      <c r="A26" s="238" t="s">
        <v>4672</v>
      </c>
      <c r="B26" s="241" t="s">
        <v>4673</v>
      </c>
      <c r="C26" s="242" t="str">
        <f t="shared" si="0"/>
        <v>30 / Refrigerated tank IC 20 feet</v>
      </c>
      <c r="D26" s="242" t="s">
        <v>4646</v>
      </c>
    </row>
    <row r="27" spans="1:4" ht="15" customHeight="1" x14ac:dyDescent="0.25">
      <c r="A27" s="238" t="s">
        <v>4674</v>
      </c>
      <c r="B27" s="241" t="s">
        <v>4675</v>
      </c>
      <c r="C27" s="242" t="str">
        <f t="shared" si="0"/>
        <v>31 / Temperature controlled container 30 ft</v>
      </c>
      <c r="D27" s="242" t="s">
        <v>4646</v>
      </c>
    </row>
    <row r="28" spans="1:4" ht="24" x14ac:dyDescent="0.25">
      <c r="A28" s="238" t="s">
        <v>4676</v>
      </c>
      <c r="B28" s="241" t="s">
        <v>4677</v>
      </c>
      <c r="C28" s="242" t="str">
        <f t="shared" si="0"/>
        <v>32 / Refrigerated tank IC 40 feet</v>
      </c>
      <c r="D28" s="242" t="s">
        <v>4646</v>
      </c>
    </row>
    <row r="29" spans="1:4" ht="24" x14ac:dyDescent="0.25">
      <c r="A29" s="238" t="s">
        <v>4678</v>
      </c>
      <c r="B29" s="241" t="s">
        <v>4679</v>
      </c>
      <c r="C29" s="242" t="str">
        <f t="shared" si="0"/>
        <v>33 / Movable case: L &lt; 6,15m</v>
      </c>
      <c r="D29" s="242" t="s">
        <v>4646</v>
      </c>
    </row>
    <row r="30" spans="1:4" ht="15" customHeight="1" x14ac:dyDescent="0.25">
      <c r="A30" s="238" t="s">
        <v>4680</v>
      </c>
      <c r="B30" s="241" t="s">
        <v>4681</v>
      </c>
      <c r="C30" s="242" t="str">
        <f t="shared" si="0"/>
        <v>34 / Movable case: 6,15m &lt; L &lt; 7,82m</v>
      </c>
      <c r="D30" s="242" t="s">
        <v>4646</v>
      </c>
    </row>
    <row r="31" spans="1:4" ht="15" customHeight="1" x14ac:dyDescent="0.25">
      <c r="A31" s="238" t="s">
        <v>4682</v>
      </c>
      <c r="B31" s="241" t="s">
        <v>4683</v>
      </c>
      <c r="C31" s="242" t="str">
        <f t="shared" si="0"/>
        <v>35 / Movable case: 7,82m &lt; L &lt; 9,15m</v>
      </c>
      <c r="D31" s="242" t="s">
        <v>4646</v>
      </c>
    </row>
    <row r="32" spans="1:4" ht="15" customHeight="1" x14ac:dyDescent="0.25">
      <c r="A32" s="238" t="s">
        <v>4684</v>
      </c>
      <c r="B32" s="241" t="s">
        <v>4685</v>
      </c>
      <c r="C32" s="242" t="str">
        <f t="shared" si="0"/>
        <v>36 / Movable case: 9,15m &lt; L &lt; 10,90m</v>
      </c>
      <c r="D32" s="242" t="s">
        <v>4646</v>
      </c>
    </row>
    <row r="33" spans="1:4" ht="15" customHeight="1" x14ac:dyDescent="0.25">
      <c r="A33" s="238" t="s">
        <v>4686</v>
      </c>
      <c r="B33" s="241" t="s">
        <v>4687</v>
      </c>
      <c r="C33" s="242" t="str">
        <f t="shared" si="0"/>
        <v>37 / Movable case: 10,90m &lt; L &lt; 13,75m</v>
      </c>
      <c r="D33" s="242" t="s">
        <v>4646</v>
      </c>
    </row>
    <row r="34" spans="1:4" ht="24" x14ac:dyDescent="0.25">
      <c r="A34" s="238" t="s">
        <v>4688</v>
      </c>
      <c r="B34" s="241" t="s">
        <v>4689</v>
      </c>
      <c r="C34" s="242" t="str">
        <f t="shared" si="0"/>
        <v>38 / Totebin</v>
      </c>
      <c r="D34" s="242" t="s">
        <v>4646</v>
      </c>
    </row>
    <row r="35" spans="1:4" ht="15" customHeight="1" x14ac:dyDescent="0.25">
      <c r="A35" s="238" t="s">
        <v>4690</v>
      </c>
      <c r="B35" s="241" t="s">
        <v>4691</v>
      </c>
      <c r="C35" s="242" t="str">
        <f t="shared" si="0"/>
        <v>39 / Temperature controlled container 20 ft</v>
      </c>
      <c r="D35" s="242" t="s">
        <v>4646</v>
      </c>
    </row>
    <row r="36" spans="1:4" ht="15" customHeight="1" x14ac:dyDescent="0.25">
      <c r="A36" s="238" t="s">
        <v>4692</v>
      </c>
      <c r="B36" s="241" t="s">
        <v>4693</v>
      </c>
      <c r="C36" s="242" t="str">
        <f t="shared" si="0"/>
        <v>40 / Temperature controlled container 40 ft</v>
      </c>
      <c r="D36" s="242" t="s">
        <v>4646</v>
      </c>
    </row>
    <row r="37" spans="1:4" ht="28.5" customHeight="1" x14ac:dyDescent="0.25">
      <c r="A37" s="238" t="s">
        <v>4694</v>
      </c>
      <c r="B37" s="241" t="s">
        <v>4695</v>
      </c>
      <c r="C37" s="242" t="str">
        <f t="shared" si="0"/>
        <v>41 / Non working refrigerated (reefer) container 30ft</v>
      </c>
      <c r="D37" s="242" t="s">
        <v>4646</v>
      </c>
    </row>
    <row r="38" spans="1:4" ht="24" x14ac:dyDescent="0.25">
      <c r="A38" s="238" t="s">
        <v>4696</v>
      </c>
      <c r="B38" s="241" t="s">
        <v>4697</v>
      </c>
      <c r="C38" s="242" t="str">
        <f t="shared" si="0"/>
        <v>42 / Dual trailers</v>
      </c>
      <c r="D38" s="242" t="s">
        <v>4646</v>
      </c>
    </row>
    <row r="39" spans="1:4" ht="24" x14ac:dyDescent="0.25">
      <c r="A39" s="238" t="s">
        <v>4698</v>
      </c>
      <c r="B39" s="241" t="s">
        <v>4699</v>
      </c>
      <c r="C39" s="242" t="str">
        <f t="shared" si="0"/>
        <v>43 / 20 ft IL container (open top)</v>
      </c>
      <c r="D39" s="242" t="s">
        <v>4646</v>
      </c>
    </row>
    <row r="40" spans="1:4" ht="24" x14ac:dyDescent="0.25">
      <c r="A40" s="238" t="s">
        <v>4700</v>
      </c>
      <c r="B40" s="241" t="s">
        <v>4701</v>
      </c>
      <c r="C40" s="242" t="str">
        <f t="shared" si="0"/>
        <v>44 / 20 ft IL container (closed top)</v>
      </c>
      <c r="D40" s="242" t="s">
        <v>4646</v>
      </c>
    </row>
    <row r="41" spans="1:4" ht="24" x14ac:dyDescent="0.25">
      <c r="A41" s="238" t="s">
        <v>4702</v>
      </c>
      <c r="B41" s="241" t="s">
        <v>4703</v>
      </c>
      <c r="C41" s="242" t="str">
        <f t="shared" si="0"/>
        <v>45 / 40 ft IL container (closed top)</v>
      </c>
      <c r="D41" s="242" t="s">
        <v>4646</v>
      </c>
    </row>
    <row r="42" spans="1:4" ht="24" x14ac:dyDescent="0.25">
      <c r="A42" s="238" t="s">
        <v>4704</v>
      </c>
      <c r="B42" s="241" t="s">
        <v>3185</v>
      </c>
      <c r="C42" s="242" t="str">
        <f t="shared" si="0"/>
        <v>46 / Synthetic pallet ISO 1</v>
      </c>
      <c r="D42" s="242" t="s">
        <v>4646</v>
      </c>
    </row>
    <row r="43" spans="1:4" ht="24" x14ac:dyDescent="0.25">
      <c r="A43" s="238" t="s">
        <v>4705</v>
      </c>
      <c r="B43" s="241" t="s">
        <v>3187</v>
      </c>
      <c r="C43" s="242" t="str">
        <f t="shared" si="0"/>
        <v>47 / Synthetic pallet ISO 2</v>
      </c>
      <c r="D43" s="242" t="s">
        <v>4646</v>
      </c>
    </row>
  </sheetData>
  <pageMargins left="0.7" right="0.7" top="0.75" bottom="0.75" header="0.511811023622047" footer="0.511811023622047"/>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34"/>
  <sheetViews>
    <sheetView zoomScale="60" zoomScaleNormal="60" workbookViewId="0"/>
  </sheetViews>
  <sheetFormatPr baseColWidth="10" defaultColWidth="9.140625" defaultRowHeight="15" x14ac:dyDescent="0.25"/>
  <cols>
    <col min="1" max="1" width="7.85546875" style="4" customWidth="1"/>
    <col min="2" max="2" width="35.42578125" style="4" customWidth="1"/>
    <col min="3" max="3" width="28.28515625" style="4" customWidth="1"/>
    <col min="4" max="4" width="23.28515625" style="4" customWidth="1"/>
  </cols>
  <sheetData>
    <row r="1" spans="1:4" x14ac:dyDescent="0.25">
      <c r="A1" s="246" t="s">
        <v>4631</v>
      </c>
      <c r="B1" s="246" t="s">
        <v>47</v>
      </c>
      <c r="C1" s="246" t="s">
        <v>4632</v>
      </c>
      <c r="D1" s="246" t="s">
        <v>4633</v>
      </c>
    </row>
    <row r="2" spans="1:4" x14ac:dyDescent="0.25">
      <c r="A2" s="238" t="s">
        <v>1263</v>
      </c>
      <c r="B2" s="241" t="s">
        <v>4706</v>
      </c>
      <c r="C2" s="242" t="str">
        <f t="shared" ref="C2:C33" si="0">CONCATENATE(A2," / ",B2)</f>
        <v>1 / Continental</v>
      </c>
      <c r="D2" s="241" t="s">
        <v>4707</v>
      </c>
    </row>
    <row r="3" spans="1:4" x14ac:dyDescent="0.25">
      <c r="A3" s="238" t="s">
        <v>1281</v>
      </c>
      <c r="B3" s="241" t="s">
        <v>4708</v>
      </c>
      <c r="C3" s="242" t="str">
        <f t="shared" si="0"/>
        <v>2 / Export</v>
      </c>
      <c r="D3" s="241" t="s">
        <v>4707</v>
      </c>
    </row>
    <row r="4" spans="1:4" ht="15" customHeight="1" x14ac:dyDescent="0.25">
      <c r="A4" s="238" t="s">
        <v>1299</v>
      </c>
      <c r="B4" s="241" t="s">
        <v>4709</v>
      </c>
      <c r="C4" s="242" t="str">
        <f t="shared" si="0"/>
        <v>3 / Import</v>
      </c>
      <c r="D4" s="241" t="s">
        <v>4707</v>
      </c>
    </row>
    <row r="5" spans="1:4" ht="15" customHeight="1" x14ac:dyDescent="0.25">
      <c r="A5" s="238" t="s">
        <v>1316</v>
      </c>
      <c r="B5" s="241" t="s">
        <v>4710</v>
      </c>
      <c r="C5" s="242" t="str">
        <f t="shared" si="0"/>
        <v>4 / Remain on board</v>
      </c>
      <c r="D5" s="241" t="s">
        <v>4707</v>
      </c>
    </row>
    <row r="6" spans="1:4" ht="15.75" customHeight="1" x14ac:dyDescent="0.25">
      <c r="A6" s="238" t="s">
        <v>1327</v>
      </c>
      <c r="B6" s="241" t="s">
        <v>4711</v>
      </c>
      <c r="C6" s="242" t="str">
        <f t="shared" si="0"/>
        <v>5 / Shifter</v>
      </c>
      <c r="D6" s="241" t="s">
        <v>4707</v>
      </c>
    </row>
    <row r="7" spans="1:4" ht="22.5" customHeight="1" x14ac:dyDescent="0.25">
      <c r="A7" s="238" t="s">
        <v>1338</v>
      </c>
      <c r="B7" s="241" t="s">
        <v>4712</v>
      </c>
      <c r="C7" s="242" t="str">
        <f t="shared" si="0"/>
        <v>6 / Transhipment</v>
      </c>
      <c r="D7" s="241" t="s">
        <v>4707</v>
      </c>
    </row>
    <row r="8" spans="1:4" ht="23.25" customHeight="1" x14ac:dyDescent="0.25">
      <c r="A8" s="238" t="s">
        <v>1346</v>
      </c>
      <c r="B8" s="241" t="s">
        <v>4713</v>
      </c>
      <c r="C8" s="242" t="str">
        <f t="shared" si="0"/>
        <v>7 / Shortlanded</v>
      </c>
      <c r="D8" s="241" t="s">
        <v>4707</v>
      </c>
    </row>
    <row r="9" spans="1:4" ht="18.75" customHeight="1" x14ac:dyDescent="0.25">
      <c r="A9" s="238" t="s">
        <v>1354</v>
      </c>
      <c r="B9" s="241" t="s">
        <v>4714</v>
      </c>
      <c r="C9" s="242" t="str">
        <f t="shared" si="0"/>
        <v>8 / Overlanded</v>
      </c>
      <c r="D9" s="241" t="s">
        <v>4707</v>
      </c>
    </row>
    <row r="10" spans="1:4" x14ac:dyDescent="0.25">
      <c r="A10" s="238" t="s">
        <v>1362</v>
      </c>
      <c r="B10" s="241" t="s">
        <v>4715</v>
      </c>
      <c r="C10" s="242" t="str">
        <f t="shared" si="0"/>
        <v>9 / Domestic</v>
      </c>
      <c r="D10" s="241" t="s">
        <v>4707</v>
      </c>
    </row>
    <row r="11" spans="1:4" ht="15" customHeight="1" x14ac:dyDescent="0.25">
      <c r="A11" s="238" t="s">
        <v>3868</v>
      </c>
      <c r="B11" s="241" t="s">
        <v>4716</v>
      </c>
      <c r="C11" s="242" t="str">
        <f t="shared" si="0"/>
        <v>10 / Positioning</v>
      </c>
      <c r="D11" s="241" t="s">
        <v>4707</v>
      </c>
    </row>
    <row r="12" spans="1:4" x14ac:dyDescent="0.25">
      <c r="A12" s="238" t="s">
        <v>3870</v>
      </c>
      <c r="B12" s="241" t="s">
        <v>4717</v>
      </c>
      <c r="C12" s="242" t="str">
        <f t="shared" si="0"/>
        <v>11 / Delivery</v>
      </c>
      <c r="D12" s="241" t="s">
        <v>4707</v>
      </c>
    </row>
    <row r="13" spans="1:4" x14ac:dyDescent="0.25">
      <c r="A13" s="238" t="s">
        <v>3872</v>
      </c>
      <c r="B13" s="241" t="s">
        <v>4718</v>
      </c>
      <c r="C13" s="242" t="str">
        <f t="shared" si="0"/>
        <v>12 / Redelivery</v>
      </c>
      <c r="D13" s="241" t="s">
        <v>4707</v>
      </c>
    </row>
    <row r="14" spans="1:4" x14ac:dyDescent="0.25">
      <c r="A14" s="238" t="s">
        <v>3874</v>
      </c>
      <c r="B14" s="241" t="s">
        <v>3865</v>
      </c>
      <c r="C14" s="242" t="str">
        <f t="shared" si="0"/>
        <v>13 / Repair</v>
      </c>
      <c r="D14" s="241" t="s">
        <v>4707</v>
      </c>
    </row>
    <row r="15" spans="1:4" x14ac:dyDescent="0.25">
      <c r="A15" s="238" t="s">
        <v>3876</v>
      </c>
      <c r="B15" s="241" t="s">
        <v>4719</v>
      </c>
      <c r="C15" s="242" t="str">
        <f t="shared" si="0"/>
        <v>14 / Reloader</v>
      </c>
      <c r="D15" s="241" t="s">
        <v>4707</v>
      </c>
    </row>
    <row r="16" spans="1:4" x14ac:dyDescent="0.25">
      <c r="A16" s="238" t="s">
        <v>3878</v>
      </c>
      <c r="B16" s="241" t="s">
        <v>4720</v>
      </c>
      <c r="C16" s="242" t="str">
        <f t="shared" si="0"/>
        <v>15 / Returned</v>
      </c>
      <c r="D16" s="241" t="s">
        <v>4707</v>
      </c>
    </row>
    <row r="17" spans="1:4" x14ac:dyDescent="0.25">
      <c r="A17" s="238" t="s">
        <v>3880</v>
      </c>
      <c r="B17" s="241" t="s">
        <v>4721</v>
      </c>
      <c r="C17" s="242" t="str">
        <f t="shared" si="0"/>
        <v>16 / Dropped off</v>
      </c>
      <c r="D17" s="241" t="s">
        <v>4707</v>
      </c>
    </row>
    <row r="18" spans="1:4" ht="18" customHeight="1" x14ac:dyDescent="0.25">
      <c r="A18" s="238" t="s">
        <v>3882</v>
      </c>
      <c r="B18" s="241" t="s">
        <v>4722</v>
      </c>
      <c r="C18" s="242" t="str">
        <f t="shared" si="0"/>
        <v>17 / Cross terminal transshipment</v>
      </c>
      <c r="D18" s="241" t="s">
        <v>4707</v>
      </c>
    </row>
    <row r="19" spans="1:4" x14ac:dyDescent="0.25">
      <c r="A19" s="238" t="s">
        <v>3884</v>
      </c>
      <c r="B19" s="241" t="s">
        <v>4723</v>
      </c>
      <c r="C19" s="242" t="str">
        <f t="shared" si="0"/>
        <v>18 / Booking confirmed</v>
      </c>
      <c r="D19" s="241" t="s">
        <v>4707</v>
      </c>
    </row>
    <row r="20" spans="1:4" x14ac:dyDescent="0.25">
      <c r="A20" s="238" t="s">
        <v>3886</v>
      </c>
      <c r="B20" s="241" t="s">
        <v>4724</v>
      </c>
      <c r="C20" s="242" t="str">
        <f t="shared" si="0"/>
        <v>19 / Inspected at terminal gate</v>
      </c>
      <c r="D20" s="241" t="s">
        <v>4707</v>
      </c>
    </row>
    <row r="21" spans="1:4" x14ac:dyDescent="0.25">
      <c r="A21" s="238" t="s">
        <v>3888</v>
      </c>
      <c r="B21" s="241" t="s">
        <v>4725</v>
      </c>
      <c r="C21" s="242" t="str">
        <f t="shared" si="0"/>
        <v>20 / Arrived at offloading location</v>
      </c>
      <c r="D21" s="241" t="s">
        <v>4707</v>
      </c>
    </row>
    <row r="22" spans="1:4" ht="24" x14ac:dyDescent="0.25">
      <c r="A22" s="238" t="s">
        <v>3890</v>
      </c>
      <c r="B22" s="241" t="s">
        <v>4726</v>
      </c>
      <c r="C22" s="242" t="str">
        <f t="shared" si="0"/>
        <v>21 / Departed from loading location</v>
      </c>
      <c r="D22" s="241" t="s">
        <v>4707</v>
      </c>
    </row>
    <row r="23" spans="1:4" x14ac:dyDescent="0.25">
      <c r="A23" s="238" t="s">
        <v>3892</v>
      </c>
      <c r="B23" s="241" t="s">
        <v>4727</v>
      </c>
      <c r="C23" s="242" t="str">
        <f t="shared" si="0"/>
        <v>22 / Loaded</v>
      </c>
      <c r="D23" s="241" t="s">
        <v>4707</v>
      </c>
    </row>
    <row r="24" spans="1:4" x14ac:dyDescent="0.25">
      <c r="A24" s="238" t="s">
        <v>3894</v>
      </c>
      <c r="B24" s="241" t="s">
        <v>4728</v>
      </c>
      <c r="C24" s="242" t="str">
        <f t="shared" si="0"/>
        <v>23 / Unloaded</v>
      </c>
      <c r="D24" s="241" t="s">
        <v>4707</v>
      </c>
    </row>
    <row r="25" spans="1:4" x14ac:dyDescent="0.25">
      <c r="A25" s="238" t="s">
        <v>3896</v>
      </c>
      <c r="B25" s="241" t="s">
        <v>4729</v>
      </c>
      <c r="C25" s="242" t="str">
        <f t="shared" si="0"/>
        <v>24 / Intra-terminal movement</v>
      </c>
      <c r="D25" s="241" t="s">
        <v>4707</v>
      </c>
    </row>
    <row r="26" spans="1:4" x14ac:dyDescent="0.25">
      <c r="A26" s="238" t="s">
        <v>3898</v>
      </c>
      <c r="B26" s="241" t="s">
        <v>4730</v>
      </c>
      <c r="C26" s="242" t="str">
        <f t="shared" si="0"/>
        <v>25 / Stuffing ordered</v>
      </c>
      <c r="D26" s="241" t="s">
        <v>4707</v>
      </c>
    </row>
    <row r="27" spans="1:4" ht="15" customHeight="1" x14ac:dyDescent="0.25">
      <c r="A27" s="238" t="s">
        <v>4664</v>
      </c>
      <c r="B27" s="241" t="s">
        <v>4731</v>
      </c>
      <c r="C27" s="242" t="str">
        <f t="shared" si="0"/>
        <v>26 / Stripping ordered</v>
      </c>
      <c r="D27" s="241" t="s">
        <v>4707</v>
      </c>
    </row>
    <row r="28" spans="1:4" x14ac:dyDescent="0.25">
      <c r="A28" s="238" t="s">
        <v>4666</v>
      </c>
      <c r="B28" s="241" t="s">
        <v>4732</v>
      </c>
      <c r="C28" s="242" t="str">
        <f t="shared" si="0"/>
        <v>27 / Stuffing confirmed</v>
      </c>
      <c r="D28" s="241" t="s">
        <v>4707</v>
      </c>
    </row>
    <row r="29" spans="1:4" x14ac:dyDescent="0.25">
      <c r="A29" s="238" t="s">
        <v>4668</v>
      </c>
      <c r="B29" s="241" t="s">
        <v>4733</v>
      </c>
      <c r="C29" s="242" t="str">
        <f t="shared" si="0"/>
        <v>28 / Stripping confirmed</v>
      </c>
      <c r="D29" s="241" t="s">
        <v>4707</v>
      </c>
    </row>
    <row r="30" spans="1:4" ht="15" customHeight="1" x14ac:dyDescent="0.25">
      <c r="A30" s="238" t="s">
        <v>4670</v>
      </c>
      <c r="B30" s="241" t="s">
        <v>4734</v>
      </c>
      <c r="C30" s="242" t="str">
        <f t="shared" si="0"/>
        <v>29 / Sent for heavy repair</v>
      </c>
      <c r="D30" s="241" t="s">
        <v>4707</v>
      </c>
    </row>
    <row r="31" spans="1:4" ht="15" customHeight="1" x14ac:dyDescent="0.25">
      <c r="A31" s="238" t="s">
        <v>4672</v>
      </c>
      <c r="B31" s="241" t="s">
        <v>4735</v>
      </c>
      <c r="C31" s="242" t="str">
        <f t="shared" si="0"/>
        <v>30 / Replaced</v>
      </c>
      <c r="D31" s="241" t="s">
        <v>4707</v>
      </c>
    </row>
    <row r="32" spans="1:4" ht="15" customHeight="1" x14ac:dyDescent="0.25">
      <c r="A32" s="238" t="s">
        <v>4674</v>
      </c>
      <c r="B32" s="241" t="s">
        <v>4736</v>
      </c>
      <c r="C32" s="242" t="str">
        <f t="shared" si="0"/>
        <v>31 / Empty</v>
      </c>
      <c r="D32" s="241" t="s">
        <v>4707</v>
      </c>
    </row>
    <row r="33" spans="1:4" ht="15" customHeight="1" x14ac:dyDescent="0.25">
      <c r="A33" s="238" t="s">
        <v>4676</v>
      </c>
      <c r="B33" s="241" t="s">
        <v>1170</v>
      </c>
      <c r="C33" s="242" t="str">
        <f t="shared" si="0"/>
        <v>32 / Full</v>
      </c>
      <c r="D33" s="241" t="s">
        <v>4707</v>
      </c>
    </row>
    <row r="34" spans="1:4" x14ac:dyDescent="0.25">
      <c r="A34" s="238"/>
      <c r="B34" s="241"/>
      <c r="C34" s="242"/>
      <c r="D34" s="241" t="s">
        <v>4707</v>
      </c>
    </row>
  </sheetData>
  <pageMargins left="0.7" right="0.7" top="0.75" bottom="0.75" header="0.511811023622047" footer="0.511811023622047"/>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610"/>
  <sheetViews>
    <sheetView showGridLines="0" topLeftCell="A590" zoomScale="130" zoomScaleNormal="130" workbookViewId="0">
      <selection activeCell="A598" sqref="A598"/>
    </sheetView>
  </sheetViews>
  <sheetFormatPr baseColWidth="10" defaultColWidth="9.140625" defaultRowHeight="15" x14ac:dyDescent="0.25"/>
  <cols>
    <col min="1" max="1" width="32.85546875" style="4" customWidth="1"/>
    <col min="2" max="2" width="18.85546875" style="4" customWidth="1"/>
    <col min="3" max="3" width="52.28515625" style="4" customWidth="1"/>
    <col min="4" max="4" width="81.140625" style="4" customWidth="1"/>
  </cols>
  <sheetData>
    <row r="1" spans="1:4" x14ac:dyDescent="0.25">
      <c r="A1" s="250" t="s">
        <v>4737</v>
      </c>
      <c r="B1" s="250" t="s">
        <v>4631</v>
      </c>
      <c r="C1" s="250" t="s">
        <v>47</v>
      </c>
      <c r="D1" s="251" t="s">
        <v>4632</v>
      </c>
    </row>
    <row r="2" spans="1:4" x14ac:dyDescent="0.25">
      <c r="A2" s="252" t="s">
        <v>4738</v>
      </c>
      <c r="B2" s="252" t="s">
        <v>4739</v>
      </c>
      <c r="C2" s="253" t="s">
        <v>4740</v>
      </c>
      <c r="D2" s="253" t="str">
        <f t="shared" ref="D2:D65" si="0">B2&amp;" / "&amp;C2</f>
        <v>ABS-01 / Attempt to illegal immigration</v>
      </c>
    </row>
    <row r="3" spans="1:4" x14ac:dyDescent="0.25">
      <c r="A3" s="252" t="s">
        <v>4738</v>
      </c>
      <c r="B3" s="252" t="s">
        <v>4741</v>
      </c>
      <c r="C3" s="253" t="s">
        <v>4742</v>
      </c>
      <c r="D3" s="253" t="str">
        <f t="shared" si="0"/>
        <v>ABS-02 / Classic absence</v>
      </c>
    </row>
    <row r="4" spans="1:4" x14ac:dyDescent="0.25">
      <c r="A4" s="252" t="s">
        <v>4738</v>
      </c>
      <c r="B4" s="252" t="s">
        <v>4743</v>
      </c>
      <c r="C4" s="253" t="s">
        <v>1244</v>
      </c>
      <c r="D4" s="253" t="str">
        <f t="shared" si="0"/>
        <v>ABS-03 / Other</v>
      </c>
    </row>
    <row r="5" spans="1:4" x14ac:dyDescent="0.25">
      <c r="A5" s="252" t="s">
        <v>4744</v>
      </c>
      <c r="B5" s="252" t="s">
        <v>4745</v>
      </c>
      <c r="C5" s="253" t="s">
        <v>4746</v>
      </c>
      <c r="D5" s="253" t="str">
        <f t="shared" si="0"/>
        <v>ABL-01 / Kept on board vessel</v>
      </c>
    </row>
    <row r="6" spans="1:4" x14ac:dyDescent="0.25">
      <c r="A6" s="252" t="s">
        <v>4744</v>
      </c>
      <c r="B6" s="252" t="s">
        <v>4747</v>
      </c>
      <c r="C6" s="253" t="s">
        <v>4748</v>
      </c>
      <c r="D6" s="253" t="str">
        <f t="shared" si="0"/>
        <v>ABL-02 / No clear indication</v>
      </c>
    </row>
    <row r="7" spans="1:4" x14ac:dyDescent="0.25">
      <c r="A7" s="252" t="s">
        <v>4744</v>
      </c>
      <c r="B7" s="252" t="s">
        <v>4749</v>
      </c>
      <c r="C7" s="253" t="s">
        <v>4750</v>
      </c>
      <c r="D7" s="253" t="str">
        <f t="shared" si="0"/>
        <v>ABL-03 / With federal police</v>
      </c>
    </row>
    <row r="8" spans="1:4" x14ac:dyDescent="0.25">
      <c r="A8" s="252" t="s">
        <v>4744</v>
      </c>
      <c r="B8" s="252" t="s">
        <v>4751</v>
      </c>
      <c r="C8" s="253" t="s">
        <v>4752</v>
      </c>
      <c r="D8" s="253" t="str">
        <f t="shared" si="0"/>
        <v>ABL-04 / With ship's agent</v>
      </c>
    </row>
    <row r="9" spans="1:4" x14ac:dyDescent="0.25">
      <c r="A9" s="252" t="s">
        <v>4753</v>
      </c>
      <c r="B9" s="252" t="s">
        <v>4754</v>
      </c>
      <c r="C9" s="253" t="s">
        <v>4755</v>
      </c>
      <c r="D9" s="253" t="str">
        <f t="shared" si="0"/>
        <v>ACT-01 / Diving</v>
      </c>
    </row>
    <row r="10" spans="1:4" x14ac:dyDescent="0.25">
      <c r="A10" s="252" t="s">
        <v>4753</v>
      </c>
      <c r="B10" s="252" t="s">
        <v>4756</v>
      </c>
      <c r="C10" s="253" t="s">
        <v>4757</v>
      </c>
      <c r="D10" s="253" t="str">
        <f t="shared" si="0"/>
        <v>ACT-02 / Engine shutdown</v>
      </c>
    </row>
    <row r="11" spans="1:4" x14ac:dyDescent="0.25">
      <c r="A11" s="252" t="s">
        <v>4753</v>
      </c>
      <c r="B11" s="252" t="s">
        <v>4758</v>
      </c>
      <c r="C11" s="253" t="s">
        <v>4759</v>
      </c>
      <c r="D11" s="253" t="str">
        <f t="shared" si="0"/>
        <v>ACT-03 / Hot works</v>
      </c>
    </row>
    <row r="12" spans="1:4" x14ac:dyDescent="0.25">
      <c r="A12" s="252" t="s">
        <v>4753</v>
      </c>
      <c r="B12" s="252" t="s">
        <v>4760</v>
      </c>
      <c r="C12" s="253" t="s">
        <v>4761</v>
      </c>
      <c r="D12" s="253" t="str">
        <f t="shared" si="0"/>
        <v>ACT-04 / Life boat drill</v>
      </c>
    </row>
    <row r="13" spans="1:4" x14ac:dyDescent="0.25">
      <c r="A13" s="252" t="s">
        <v>4753</v>
      </c>
      <c r="B13" s="252" t="s">
        <v>4762</v>
      </c>
      <c r="C13" s="253" t="s">
        <v>4763</v>
      </c>
      <c r="D13" s="253" t="str">
        <f t="shared" si="0"/>
        <v>ACT-05 / Paint</v>
      </c>
    </row>
    <row r="14" spans="1:4" x14ac:dyDescent="0.25">
      <c r="A14" s="252" t="s">
        <v>4753</v>
      </c>
      <c r="B14" s="252" t="s">
        <v>4764</v>
      </c>
      <c r="C14" s="253" t="s">
        <v>3865</v>
      </c>
      <c r="D14" s="253" t="str">
        <f t="shared" si="0"/>
        <v>ACT-06 / Repair</v>
      </c>
    </row>
    <row r="15" spans="1:4" x14ac:dyDescent="0.25">
      <c r="A15" s="252" t="s">
        <v>4753</v>
      </c>
      <c r="B15" s="252" t="s">
        <v>4765</v>
      </c>
      <c r="C15" s="253" t="s">
        <v>4766</v>
      </c>
      <c r="D15" s="253" t="str">
        <f t="shared" si="0"/>
        <v>ACT-07 / Tank cleaning</v>
      </c>
    </row>
    <row r="16" spans="1:4" x14ac:dyDescent="0.25">
      <c r="A16" s="252" t="s">
        <v>4753</v>
      </c>
      <c r="B16" s="252" t="s">
        <v>4767</v>
      </c>
      <c r="C16" s="253" t="s">
        <v>4768</v>
      </c>
      <c r="D16" s="253" t="str">
        <f t="shared" si="0"/>
        <v>ACT-08 / Tank ventilation</v>
      </c>
    </row>
    <row r="17" spans="1:4" x14ac:dyDescent="0.25">
      <c r="A17" s="252" t="s">
        <v>4753</v>
      </c>
      <c r="B17" s="252" t="s">
        <v>4769</v>
      </c>
      <c r="C17" s="253" t="s">
        <v>4770</v>
      </c>
      <c r="D17" s="253" t="str">
        <f t="shared" si="0"/>
        <v>ACT-09 / Washing</v>
      </c>
    </row>
    <row r="18" spans="1:4" x14ac:dyDescent="0.25">
      <c r="A18" s="252" t="s">
        <v>4753</v>
      </c>
      <c r="B18" s="252" t="s">
        <v>4771</v>
      </c>
      <c r="C18" s="253" t="s">
        <v>4772</v>
      </c>
      <c r="D18" s="253" t="str">
        <f t="shared" si="0"/>
        <v>ACT-10 / Works</v>
      </c>
    </row>
    <row r="19" spans="1:4" ht="24.75" x14ac:dyDescent="0.25">
      <c r="A19" s="252" t="s">
        <v>4773</v>
      </c>
      <c r="B19" s="252" t="s">
        <v>4774</v>
      </c>
      <c r="C19" s="253" t="s">
        <v>4775</v>
      </c>
      <c r="D19" s="253" t="str">
        <f t="shared" si="0"/>
        <v xml:space="preserve">ATT-001 / Additional declarations required by the products tables
</v>
      </c>
    </row>
    <row r="20" spans="1:4" x14ac:dyDescent="0.25">
      <c r="A20" s="252" t="s">
        <v>4773</v>
      </c>
      <c r="B20" s="252" t="s">
        <v>4776</v>
      </c>
      <c r="C20" s="253" t="s">
        <v>4777</v>
      </c>
      <c r="D20" s="253" t="str">
        <f t="shared" si="0"/>
        <v>ATT-002 / Additional documentation on railway wagons goods transport</v>
      </c>
    </row>
    <row r="21" spans="1:4" ht="24.75" x14ac:dyDescent="0.25">
      <c r="A21" s="252" t="s">
        <v>4773</v>
      </c>
      <c r="B21" s="252" t="s">
        <v>4778</v>
      </c>
      <c r="C21" s="253" t="s">
        <v>4779</v>
      </c>
      <c r="D21" s="253" t="str">
        <f t="shared" si="0"/>
        <v>ATT-003 / Analysis certificates and related declarations of carried substances</v>
      </c>
    </row>
    <row r="22" spans="1:4" x14ac:dyDescent="0.25">
      <c r="A22" s="252" t="s">
        <v>4773</v>
      </c>
      <c r="B22" s="252" t="s">
        <v>4780</v>
      </c>
      <c r="C22" s="253" t="s">
        <v>4781</v>
      </c>
      <c r="D22" s="253" t="str">
        <f t="shared" si="0"/>
        <v>ATT-004 / Authorization for radioactive materials transport</v>
      </c>
    </row>
    <row r="23" spans="1:4" x14ac:dyDescent="0.25">
      <c r="A23" s="252" t="s">
        <v>4773</v>
      </c>
      <c r="B23" s="252" t="s">
        <v>4782</v>
      </c>
      <c r="C23" s="253" t="s">
        <v>4783</v>
      </c>
      <c r="D23" s="253" t="str">
        <f t="shared" si="0"/>
        <v>ATT-005 / Authorization to embark</v>
      </c>
    </row>
    <row r="24" spans="1:4" ht="24.75" x14ac:dyDescent="0.25">
      <c r="A24" s="252" t="s">
        <v>4773</v>
      </c>
      <c r="B24" s="252" t="s">
        <v>4784</v>
      </c>
      <c r="C24" s="253" t="s">
        <v>4785</v>
      </c>
      <c r="D24" s="253" t="str">
        <f t="shared" si="0"/>
        <v xml:space="preserve">ATT-006 / Boarding form of non-hazardous waste including list
</v>
      </c>
    </row>
    <row r="25" spans="1:4" x14ac:dyDescent="0.25">
      <c r="A25" s="252" t="s">
        <v>4773</v>
      </c>
      <c r="B25" s="252" t="s">
        <v>4786</v>
      </c>
      <c r="C25" s="253" t="s">
        <v>4787</v>
      </c>
      <c r="D25" s="253" t="str">
        <f t="shared" si="0"/>
        <v>ATT-007 / Bunker delivery receipt</v>
      </c>
    </row>
    <row r="26" spans="1:4" x14ac:dyDescent="0.25">
      <c r="A26" s="252" t="s">
        <v>4773</v>
      </c>
      <c r="B26" s="252" t="s">
        <v>4788</v>
      </c>
      <c r="C26" s="253" t="s">
        <v>4789</v>
      </c>
      <c r="D26" s="253" t="str">
        <f t="shared" si="0"/>
        <v>ATT-008 / Cargo information form</v>
      </c>
    </row>
    <row r="27" spans="1:4" x14ac:dyDescent="0.25">
      <c r="A27" s="252" t="s">
        <v>4773</v>
      </c>
      <c r="B27" s="252" t="s">
        <v>4790</v>
      </c>
      <c r="C27" s="253" t="s">
        <v>4791</v>
      </c>
      <c r="D27" s="253" t="str">
        <f t="shared" si="0"/>
        <v xml:space="preserve">ATT-009 / Carrier's declaration on radioactive materials </v>
      </c>
    </row>
    <row r="28" spans="1:4" x14ac:dyDescent="0.25">
      <c r="A28" s="252" t="s">
        <v>4773</v>
      </c>
      <c r="B28" s="252" t="s">
        <v>4792</v>
      </c>
      <c r="C28" s="253" t="s">
        <v>4793</v>
      </c>
      <c r="D28" s="253" t="str">
        <f t="shared" si="0"/>
        <v>ATT-010 / CIPE Authorization</v>
      </c>
    </row>
    <row r="29" spans="1:4" x14ac:dyDescent="0.25">
      <c r="A29" s="252" t="s">
        <v>4773</v>
      </c>
      <c r="B29" s="252" t="s">
        <v>4794</v>
      </c>
      <c r="C29" s="253" t="s">
        <v>4795</v>
      </c>
      <c r="D29" s="253" t="str">
        <f t="shared" si="0"/>
        <v>ATT-011 / Cisterns residues exemption declaration</v>
      </c>
    </row>
    <row r="30" spans="1:4" x14ac:dyDescent="0.25">
      <c r="A30" s="252" t="s">
        <v>4773</v>
      </c>
      <c r="B30" s="252" t="s">
        <v>4796</v>
      </c>
      <c r="C30" s="253" t="s">
        <v>4797</v>
      </c>
      <c r="D30" s="253" t="str">
        <f t="shared" si="0"/>
        <v>ATT-012 / Clearance from terminal</v>
      </c>
    </row>
    <row r="31" spans="1:4" ht="24.75" x14ac:dyDescent="0.25">
      <c r="A31" s="252" t="s">
        <v>4773</v>
      </c>
      <c r="B31" s="252" t="s">
        <v>4798</v>
      </c>
      <c r="C31" s="253" t="s">
        <v>4799</v>
      </c>
      <c r="D31" s="253" t="str">
        <f t="shared" si="0"/>
        <v>ATT-013 / Communication and receipt certificate for waste destinated to EU countries</v>
      </c>
    </row>
    <row r="32" spans="1:4" x14ac:dyDescent="0.25">
      <c r="A32" s="252" t="s">
        <v>4773</v>
      </c>
      <c r="B32" s="252" t="s">
        <v>4800</v>
      </c>
      <c r="C32" s="253" t="s">
        <v>4801</v>
      </c>
      <c r="D32" s="253" t="str">
        <f t="shared" si="0"/>
        <v>ATT-014 / Communication of incoming waste and certificate of receipt</v>
      </c>
    </row>
    <row r="33" spans="1:4" ht="24.75" x14ac:dyDescent="0.25">
      <c r="A33" s="252" t="s">
        <v>4773</v>
      </c>
      <c r="B33" s="252" t="s">
        <v>4802</v>
      </c>
      <c r="C33" s="253" t="s">
        <v>4803</v>
      </c>
      <c r="D33" s="253" t="str">
        <f t="shared" si="0"/>
        <v xml:space="preserve">ATT-015 / Consent to retain waste and the related washing /prewashing waters </v>
      </c>
    </row>
    <row r="34" spans="1:4" x14ac:dyDescent="0.25">
      <c r="A34" s="252" t="s">
        <v>4773</v>
      </c>
      <c r="B34" s="252" t="s">
        <v>4804</v>
      </c>
      <c r="C34" s="253" t="s">
        <v>4805</v>
      </c>
      <c r="D34" s="253" t="str">
        <f t="shared" si="0"/>
        <v xml:space="preserve">ATT-016 / Containers loader declaration </v>
      </c>
    </row>
    <row r="35" spans="1:4" x14ac:dyDescent="0.25">
      <c r="A35" s="252" t="s">
        <v>4773</v>
      </c>
      <c r="B35" s="252" t="s">
        <v>4806</v>
      </c>
      <c r="C35" s="253" t="s">
        <v>4807</v>
      </c>
      <c r="D35" s="253" t="str">
        <f t="shared" si="0"/>
        <v>ATT-017 / Cyanide transport Police Authorization</v>
      </c>
    </row>
    <row r="36" spans="1:4" x14ac:dyDescent="0.25">
      <c r="A36" s="252" t="s">
        <v>4773</v>
      </c>
      <c r="B36" s="252" t="s">
        <v>4808</v>
      </c>
      <c r="C36" s="253" t="s">
        <v>4809</v>
      </c>
      <c r="D36" s="253" t="str">
        <f t="shared" si="0"/>
        <v>ATT-018 / Dangerous goods manifest or stowage plan</v>
      </c>
    </row>
    <row r="37" spans="1:4" x14ac:dyDescent="0.25">
      <c r="A37" s="252" t="s">
        <v>4773</v>
      </c>
      <c r="B37" s="252" t="s">
        <v>4810</v>
      </c>
      <c r="C37" s="253" t="s">
        <v>4811</v>
      </c>
      <c r="D37" s="253" t="str">
        <f t="shared" si="0"/>
        <v>ATT-019 / Solid bulk cargo density declaration</v>
      </c>
    </row>
    <row r="38" spans="1:4" x14ac:dyDescent="0.25">
      <c r="A38" s="252" t="s">
        <v>4773</v>
      </c>
      <c r="B38" s="252" t="s">
        <v>4812</v>
      </c>
      <c r="C38" s="253" t="s">
        <v>4813</v>
      </c>
      <c r="D38" s="253" t="str">
        <f t="shared" si="0"/>
        <v>ATT-020 / Harbour chemist visa</v>
      </c>
    </row>
    <row r="39" spans="1:4" x14ac:dyDescent="0.25">
      <c r="A39" s="252" t="s">
        <v>4773</v>
      </c>
      <c r="B39" s="252" t="s">
        <v>4814</v>
      </c>
      <c r="C39" s="253" t="s">
        <v>4815</v>
      </c>
      <c r="D39" s="253" t="str">
        <f t="shared" si="0"/>
        <v>ATT-021 / Holds security status certification</v>
      </c>
    </row>
    <row r="40" spans="1:4" ht="24.75" x14ac:dyDescent="0.25">
      <c r="A40" s="252" t="s">
        <v>4773</v>
      </c>
      <c r="B40" s="252" t="s">
        <v>4816</v>
      </c>
      <c r="C40" s="253" t="s">
        <v>4817</v>
      </c>
      <c r="D40" s="253" t="str">
        <f t="shared" si="0"/>
        <v>ATT-022 / International trips accompanying documents and financial guarantee</v>
      </c>
    </row>
    <row r="41" spans="1:4" x14ac:dyDescent="0.25">
      <c r="A41" s="252" t="s">
        <v>4773</v>
      </c>
      <c r="B41" s="252" t="s">
        <v>4818</v>
      </c>
      <c r="C41" s="253" t="s">
        <v>4819</v>
      </c>
      <c r="D41" s="253" t="str">
        <f t="shared" si="0"/>
        <v>ATT-023 / Loading and unloading plan</v>
      </c>
    </row>
    <row r="42" spans="1:4" x14ac:dyDescent="0.25">
      <c r="A42" s="252" t="s">
        <v>4773</v>
      </c>
      <c r="B42" s="252" t="s">
        <v>4820</v>
      </c>
      <c r="C42" s="253" t="s">
        <v>4821</v>
      </c>
      <c r="D42" s="253" t="str">
        <f t="shared" si="0"/>
        <v>ATT-024 / Manual referred to in rule 5.3.5 of Annex II to Marpol 73/78</v>
      </c>
    </row>
    <row r="43" spans="1:4" ht="24.75" x14ac:dyDescent="0.25">
      <c r="A43" s="252" t="s">
        <v>4773</v>
      </c>
      <c r="B43" s="252" t="s">
        <v>4822</v>
      </c>
      <c r="C43" s="253" t="s">
        <v>4823</v>
      </c>
      <c r="D43" s="253" t="str">
        <f t="shared" si="0"/>
        <v xml:space="preserve">ATT-025 / Manufacturer statement on the goods to be loaded
</v>
      </c>
    </row>
    <row r="44" spans="1:4" x14ac:dyDescent="0.25">
      <c r="A44" s="252" t="s">
        <v>4773</v>
      </c>
      <c r="B44" s="252" t="s">
        <v>4824</v>
      </c>
      <c r="C44" s="253" t="s">
        <v>4825</v>
      </c>
      <c r="D44" s="253" t="str">
        <f t="shared" si="0"/>
        <v>ATT-026 / Means used to carry explosive materials</v>
      </c>
    </row>
    <row r="45" spans="1:4" x14ac:dyDescent="0.25">
      <c r="A45" s="252" t="s">
        <v>4773</v>
      </c>
      <c r="B45" s="252" t="s">
        <v>4826</v>
      </c>
      <c r="C45" s="253" t="s">
        <v>4827</v>
      </c>
      <c r="D45" s="253" t="str">
        <f t="shared" si="0"/>
        <v>ATT-027 / Means used to carry radioactive materials</v>
      </c>
    </row>
    <row r="46" spans="1:4" x14ac:dyDescent="0.25">
      <c r="A46" s="252" t="s">
        <v>4773</v>
      </c>
      <c r="B46" s="252" t="s">
        <v>4828</v>
      </c>
      <c r="C46" s="253" t="s">
        <v>4829</v>
      </c>
      <c r="D46" s="253" t="str">
        <f t="shared" si="0"/>
        <v>ATT-028 / Multimodal dangerous goods declaration</v>
      </c>
    </row>
    <row r="47" spans="1:4" x14ac:dyDescent="0.25">
      <c r="A47" s="252" t="s">
        <v>4773</v>
      </c>
      <c r="B47" s="252" t="s">
        <v>4830</v>
      </c>
      <c r="C47" s="253" t="s">
        <v>4831</v>
      </c>
      <c r="D47" s="253" t="str">
        <f t="shared" si="0"/>
        <v>ATT-029 / No impediment to goods unload</v>
      </c>
    </row>
    <row r="48" spans="1:4" x14ac:dyDescent="0.25">
      <c r="A48" s="252" t="s">
        <v>4773</v>
      </c>
      <c r="B48" s="252" t="s">
        <v>4832</v>
      </c>
      <c r="C48" s="253" t="s">
        <v>4833</v>
      </c>
      <c r="D48" s="253" t="str">
        <f t="shared" si="0"/>
        <v>ATT-030 / Non hazardous waste loading declaration</v>
      </c>
    </row>
    <row r="49" spans="1:4" x14ac:dyDescent="0.25">
      <c r="A49" s="252" t="s">
        <v>4773</v>
      </c>
      <c r="B49" s="252" t="s">
        <v>4834</v>
      </c>
      <c r="C49" s="253" t="s">
        <v>4835</v>
      </c>
      <c r="D49" s="253" t="str">
        <f t="shared" si="0"/>
        <v>ATT-031 / Permission to desembark</v>
      </c>
    </row>
    <row r="50" spans="1:4" x14ac:dyDescent="0.25">
      <c r="A50" s="252" t="s">
        <v>4773</v>
      </c>
      <c r="B50" s="252" t="s">
        <v>4836</v>
      </c>
      <c r="C50" s="253" t="s">
        <v>4837</v>
      </c>
      <c r="D50" s="253" t="str">
        <f t="shared" si="0"/>
        <v>ATT-032 / Person's photograph</v>
      </c>
    </row>
    <row r="51" spans="1:4" x14ac:dyDescent="0.25">
      <c r="A51" s="252" t="s">
        <v>4773</v>
      </c>
      <c r="B51" s="252" t="s">
        <v>4838</v>
      </c>
      <c r="C51" s="253" t="s">
        <v>4839</v>
      </c>
      <c r="D51" s="253" t="str">
        <f t="shared" si="0"/>
        <v>ATT-033 / Pilot card</v>
      </c>
    </row>
    <row r="52" spans="1:4" ht="24.75" x14ac:dyDescent="0.25">
      <c r="A52" s="252" t="s">
        <v>4773</v>
      </c>
      <c r="B52" s="252" t="s">
        <v>4840</v>
      </c>
      <c r="C52" s="253" t="s">
        <v>4841</v>
      </c>
      <c r="D52" s="253" t="str">
        <f t="shared" si="0"/>
        <v xml:space="preserve">ATT-034 / Road vehicles and rail cars loader declaration
</v>
      </c>
    </row>
    <row r="53" spans="1:4" x14ac:dyDescent="0.25">
      <c r="A53" s="252" t="s">
        <v>4773</v>
      </c>
      <c r="B53" s="252" t="s">
        <v>4842</v>
      </c>
      <c r="C53" s="253" t="s">
        <v>4843</v>
      </c>
      <c r="D53" s="253" t="str">
        <f t="shared" si="0"/>
        <v>ATT-035 / Road vehicles registration certificate</v>
      </c>
    </row>
    <row r="54" spans="1:4" x14ac:dyDescent="0.25">
      <c r="A54" s="252" t="s">
        <v>4773</v>
      </c>
      <c r="B54" s="252" t="s">
        <v>4844</v>
      </c>
      <c r="C54" s="253" t="s">
        <v>4845</v>
      </c>
      <c r="D54" s="253" t="str">
        <f t="shared" si="0"/>
        <v>ATT-036 / Safety checklist</v>
      </c>
    </row>
    <row r="55" spans="1:4" x14ac:dyDescent="0.25">
      <c r="A55" s="252" t="s">
        <v>4773</v>
      </c>
      <c r="B55" s="252" t="s">
        <v>4846</v>
      </c>
      <c r="C55" s="253" t="s">
        <v>4847</v>
      </c>
      <c r="D55" s="253" t="str">
        <f t="shared" si="0"/>
        <v>ATT-037 / Ship certificate</v>
      </c>
    </row>
    <row r="56" spans="1:4" x14ac:dyDescent="0.25">
      <c r="A56" s="252" t="s">
        <v>4773</v>
      </c>
      <c r="B56" s="252" t="s">
        <v>4848</v>
      </c>
      <c r="C56" s="253" t="s">
        <v>4849</v>
      </c>
      <c r="D56" s="253" t="str">
        <f t="shared" si="0"/>
        <v>ATT-038 / Side shell plan</v>
      </c>
    </row>
    <row r="57" spans="1:4" ht="24.75" x14ac:dyDescent="0.25">
      <c r="A57" s="252" t="s">
        <v>4773</v>
      </c>
      <c r="B57" s="252" t="s">
        <v>4850</v>
      </c>
      <c r="C57" s="253" t="s">
        <v>4851</v>
      </c>
      <c r="D57" s="253" t="str">
        <f t="shared" si="0"/>
        <v xml:space="preserve">ATT-039 / Suitability Attestation
</v>
      </c>
    </row>
    <row r="58" spans="1:4" x14ac:dyDescent="0.25">
      <c r="A58" s="252" t="s">
        <v>4773</v>
      </c>
      <c r="B58" s="252" t="s">
        <v>4852</v>
      </c>
      <c r="C58" s="253" t="s">
        <v>4853</v>
      </c>
      <c r="D58" s="253" t="str">
        <f t="shared" si="0"/>
        <v>ATT-040 / Suitability tanks statement</v>
      </c>
    </row>
    <row r="59" spans="1:4" x14ac:dyDescent="0.25">
      <c r="A59" s="252" t="s">
        <v>4773</v>
      </c>
      <c r="B59" s="252" t="s">
        <v>4854</v>
      </c>
      <c r="C59" s="253" t="s">
        <v>4855</v>
      </c>
      <c r="D59" s="253" t="str">
        <f t="shared" si="0"/>
        <v>ATT-041 / Technical special standards compliance certification</v>
      </c>
    </row>
    <row r="60" spans="1:4" x14ac:dyDescent="0.25">
      <c r="A60" s="252" t="s">
        <v>4773</v>
      </c>
      <c r="B60" s="252" t="s">
        <v>4856</v>
      </c>
      <c r="C60" s="253" t="s">
        <v>4857</v>
      </c>
      <c r="D60" s="253" t="str">
        <f t="shared" si="0"/>
        <v>ATT-042 / Towage certificate</v>
      </c>
    </row>
    <row r="61" spans="1:4" x14ac:dyDescent="0.25">
      <c r="A61" s="252" t="s">
        <v>4773</v>
      </c>
      <c r="B61" s="252" t="s">
        <v>4858</v>
      </c>
      <c r="C61" s="253" t="s">
        <v>4859</v>
      </c>
      <c r="D61" s="253" t="str">
        <f t="shared" si="0"/>
        <v>ATT-043 / Towage plan</v>
      </c>
    </row>
    <row r="62" spans="1:4" x14ac:dyDescent="0.25">
      <c r="A62" s="252" t="s">
        <v>4773</v>
      </c>
      <c r="B62" s="252" t="s">
        <v>4860</v>
      </c>
      <c r="C62" s="253" t="s">
        <v>4861</v>
      </c>
      <c r="D62" s="253" t="str">
        <f t="shared" si="0"/>
        <v>ATT-044 / Towage recommendations</v>
      </c>
    </row>
    <row r="63" spans="1:4" x14ac:dyDescent="0.25">
      <c r="A63" s="252" t="s">
        <v>4773</v>
      </c>
      <c r="B63" s="252" t="s">
        <v>4862</v>
      </c>
      <c r="C63" s="253" t="s">
        <v>4863</v>
      </c>
      <c r="D63" s="253" t="str">
        <f t="shared" si="0"/>
        <v>ATT-045 / Waste classification declaration</v>
      </c>
    </row>
    <row r="64" spans="1:4" x14ac:dyDescent="0.25">
      <c r="A64" s="252" t="s">
        <v>4773</v>
      </c>
      <c r="B64" s="252" t="s">
        <v>4864</v>
      </c>
      <c r="C64" s="253" t="s">
        <v>4865</v>
      </c>
      <c r="D64" s="253" t="str">
        <f t="shared" si="0"/>
        <v>ATT-046 / Waste tracking documentation</v>
      </c>
    </row>
    <row r="65" spans="1:4" x14ac:dyDescent="0.25">
      <c r="A65" s="252" t="s">
        <v>4773</v>
      </c>
      <c r="B65" s="252" t="s">
        <v>4866</v>
      </c>
      <c r="C65" s="253" t="s">
        <v>4867</v>
      </c>
      <c r="D65" s="253" t="str">
        <f t="shared" si="0"/>
        <v>ATT-047 / NIL list</v>
      </c>
    </row>
    <row r="66" spans="1:4" x14ac:dyDescent="0.25">
      <c r="A66" s="252" t="s">
        <v>4868</v>
      </c>
      <c r="B66" s="252" t="s">
        <v>2192</v>
      </c>
      <c r="C66" s="253" t="s">
        <v>4869</v>
      </c>
      <c r="D66" s="253" t="str">
        <f t="shared" ref="D66:D129" si="1">B66&amp;" / "&amp;C66</f>
        <v>DM / Dilution</v>
      </c>
    </row>
    <row r="67" spans="1:4" x14ac:dyDescent="0.25">
      <c r="A67" s="252" t="s">
        <v>4868</v>
      </c>
      <c r="B67" s="252" t="s">
        <v>2356</v>
      </c>
      <c r="C67" s="253" t="s">
        <v>4870</v>
      </c>
      <c r="D67" s="253" t="str">
        <f t="shared" si="1"/>
        <v>FM / Flow Through</v>
      </c>
    </row>
    <row r="68" spans="1:4" x14ac:dyDescent="0.25">
      <c r="A68" s="252" t="s">
        <v>4868</v>
      </c>
      <c r="B68" s="252" t="s">
        <v>1265</v>
      </c>
      <c r="C68" s="253" t="s">
        <v>1244</v>
      </c>
      <c r="D68" s="253" t="str">
        <f t="shared" si="1"/>
        <v>O / Other</v>
      </c>
    </row>
    <row r="69" spans="1:4" x14ac:dyDescent="0.25">
      <c r="A69" s="252" t="s">
        <v>4868</v>
      </c>
      <c r="B69" s="252" t="s">
        <v>2453</v>
      </c>
      <c r="C69" s="253" t="s">
        <v>4871</v>
      </c>
      <c r="D69" s="253" t="str">
        <f t="shared" si="1"/>
        <v>SM / Sequential</v>
      </c>
    </row>
    <row r="70" spans="1:4" x14ac:dyDescent="0.25">
      <c r="A70" s="252" t="s">
        <v>4868</v>
      </c>
      <c r="B70" s="252" t="s">
        <v>4872</v>
      </c>
      <c r="C70" s="253" t="s">
        <v>4873</v>
      </c>
      <c r="D70" s="253" t="str">
        <f t="shared" si="1"/>
        <v>T / Treatment</v>
      </c>
    </row>
    <row r="71" spans="1:4" x14ac:dyDescent="0.25">
      <c r="A71" s="252" t="s">
        <v>4874</v>
      </c>
      <c r="B71" s="252" t="s">
        <v>4875</v>
      </c>
      <c r="C71" s="253" t="s">
        <v>4876</v>
      </c>
      <c r="D71" s="253" t="str">
        <f t="shared" si="1"/>
        <v>RET / A code representing a type of booking.</v>
      </c>
    </row>
    <row r="72" spans="1:4" x14ac:dyDescent="0.25">
      <c r="A72" s="252" t="s">
        <v>4874</v>
      </c>
      <c r="B72" s="252" t="s">
        <v>4877</v>
      </c>
      <c r="C72" s="253" t="s">
        <v>4876</v>
      </c>
      <c r="D72" s="253" t="str">
        <f t="shared" si="1"/>
        <v>SIN / A code representing a type of booking.</v>
      </c>
    </row>
    <row r="73" spans="1:4" x14ac:dyDescent="0.25">
      <c r="A73" s="252" t="s">
        <v>4878</v>
      </c>
      <c r="B73" s="252" t="s">
        <v>4879</v>
      </c>
      <c r="C73" s="253" t="s">
        <v>4880</v>
      </c>
      <c r="D73" s="253" t="str">
        <f t="shared" si="1"/>
        <v>BNK-01 / Avio</v>
      </c>
    </row>
    <row r="74" spans="1:4" x14ac:dyDescent="0.25">
      <c r="A74" s="252" t="s">
        <v>4878</v>
      </c>
      <c r="B74" s="252" t="s">
        <v>4881</v>
      </c>
      <c r="C74" s="253" t="s">
        <v>4882</v>
      </c>
      <c r="D74" s="253" t="str">
        <f t="shared" si="1"/>
        <v>BNK-02 / Diesel 0.1%</v>
      </c>
    </row>
    <row r="75" spans="1:4" x14ac:dyDescent="0.25">
      <c r="A75" s="252" t="s">
        <v>4878</v>
      </c>
      <c r="B75" s="252" t="s">
        <v>4883</v>
      </c>
      <c r="C75" s="253" t="s">
        <v>4884</v>
      </c>
      <c r="D75" s="253" t="str">
        <f t="shared" si="1"/>
        <v>BNK-03 / Diesel oil 10ppm</v>
      </c>
    </row>
    <row r="76" spans="1:4" x14ac:dyDescent="0.25">
      <c r="A76" s="252" t="s">
        <v>4878</v>
      </c>
      <c r="B76" s="252" t="s">
        <v>4885</v>
      </c>
      <c r="C76" s="253" t="s">
        <v>4886</v>
      </c>
      <c r="D76" s="253" t="str">
        <f t="shared" si="1"/>
        <v>BNK-04 / IFO 180 ATZ</v>
      </c>
    </row>
    <row r="77" spans="1:4" x14ac:dyDescent="0.25">
      <c r="A77" s="252" t="s">
        <v>4878</v>
      </c>
      <c r="B77" s="252" t="s">
        <v>4887</v>
      </c>
      <c r="C77" s="253" t="s">
        <v>4888</v>
      </c>
      <c r="D77" s="253" t="str">
        <f t="shared" si="1"/>
        <v>BNK-05 / IFO 180 BTZ</v>
      </c>
    </row>
    <row r="78" spans="1:4" x14ac:dyDescent="0.25">
      <c r="A78" s="252" t="s">
        <v>4878</v>
      </c>
      <c r="B78" s="252" t="s">
        <v>4889</v>
      </c>
      <c r="C78" s="253" t="s">
        <v>4890</v>
      </c>
      <c r="D78" s="253" t="str">
        <f t="shared" si="1"/>
        <v>BNK-06 / IFO 380 ATZ</v>
      </c>
    </row>
    <row r="79" spans="1:4" x14ac:dyDescent="0.25">
      <c r="A79" s="252" t="s">
        <v>4878</v>
      </c>
      <c r="B79" s="252" t="s">
        <v>4891</v>
      </c>
      <c r="C79" s="253" t="s">
        <v>4892</v>
      </c>
      <c r="D79" s="253" t="str">
        <f t="shared" si="1"/>
        <v>BNK-07 / IFO 380 BTZ</v>
      </c>
    </row>
    <row r="80" spans="1:4" x14ac:dyDescent="0.25">
      <c r="A80" s="252" t="s">
        <v>4878</v>
      </c>
      <c r="B80" s="252" t="s">
        <v>4893</v>
      </c>
      <c r="C80" s="253" t="s">
        <v>4894</v>
      </c>
      <c r="D80" s="253" t="str">
        <f t="shared" si="1"/>
        <v>BNK-08 / IFO 40 ATZ</v>
      </c>
    </row>
    <row r="81" spans="1:4" x14ac:dyDescent="0.25">
      <c r="A81" s="252" t="s">
        <v>4878</v>
      </c>
      <c r="B81" s="252" t="s">
        <v>4895</v>
      </c>
      <c r="C81" s="253" t="s">
        <v>4896</v>
      </c>
      <c r="D81" s="253" t="str">
        <f t="shared" si="1"/>
        <v>BNK-09 / IFO 40 BTZ</v>
      </c>
    </row>
    <row r="82" spans="1:4" x14ac:dyDescent="0.25">
      <c r="A82" s="252" t="s">
        <v>4878</v>
      </c>
      <c r="B82" s="252" t="s">
        <v>4897</v>
      </c>
      <c r="C82" s="253" t="s">
        <v>4898</v>
      </c>
      <c r="D82" s="253" t="str">
        <f t="shared" si="1"/>
        <v>BNK-10 / Lubricating oil</v>
      </c>
    </row>
    <row r="83" spans="1:4" x14ac:dyDescent="0.25">
      <c r="A83" s="252" t="s">
        <v>4878</v>
      </c>
      <c r="B83" s="252" t="s">
        <v>4899</v>
      </c>
      <c r="C83" s="253" t="s">
        <v>4900</v>
      </c>
      <c r="D83" s="253" t="str">
        <f t="shared" si="1"/>
        <v>BNK-11 / Oil</v>
      </c>
    </row>
    <row r="84" spans="1:4" x14ac:dyDescent="0.25">
      <c r="A84" s="252" t="s">
        <v>4878</v>
      </c>
      <c r="B84" s="252" t="s">
        <v>4901</v>
      </c>
      <c r="C84" s="253" t="s">
        <v>1244</v>
      </c>
      <c r="D84" s="253" t="str">
        <f t="shared" si="1"/>
        <v>BNK-12 / Other</v>
      </c>
    </row>
    <row r="85" spans="1:4" x14ac:dyDescent="0.25">
      <c r="A85" s="252" t="s">
        <v>4878</v>
      </c>
      <c r="B85" s="252" t="s">
        <v>4902</v>
      </c>
      <c r="C85" s="253" t="s">
        <v>4903</v>
      </c>
      <c r="D85" s="253" t="str">
        <f t="shared" si="1"/>
        <v>BNK-13 / Thick fuel oil</v>
      </c>
    </row>
    <row r="86" spans="1:4" x14ac:dyDescent="0.25">
      <c r="A86" s="252" t="s">
        <v>4904</v>
      </c>
      <c r="B86" s="252" t="s">
        <v>4905</v>
      </c>
      <c r="C86" s="253" t="s">
        <v>910</v>
      </c>
      <c r="D86" s="253" t="str">
        <f t="shared" si="1"/>
        <v>SHIP / Ship</v>
      </c>
    </row>
    <row r="87" spans="1:4" x14ac:dyDescent="0.25">
      <c r="A87" s="252" t="s">
        <v>4904</v>
      </c>
      <c r="B87" s="252" t="s">
        <v>4906</v>
      </c>
      <c r="C87" s="253" t="s">
        <v>4907</v>
      </c>
      <c r="D87" s="253" t="str">
        <f t="shared" si="1"/>
        <v>SHORE / Shore</v>
      </c>
    </row>
    <row r="88" spans="1:4" x14ac:dyDescent="0.25">
      <c r="A88" s="252" t="s">
        <v>4904</v>
      </c>
      <c r="B88" s="252" t="s">
        <v>4908</v>
      </c>
      <c r="C88" s="253" t="s">
        <v>4909</v>
      </c>
      <c r="D88" s="253" t="str">
        <f t="shared" si="1"/>
        <v>TRUCK / Truck</v>
      </c>
    </row>
    <row r="89" spans="1:4" x14ac:dyDescent="0.25">
      <c r="A89" s="252" t="s">
        <v>4910</v>
      </c>
      <c r="B89" s="252" t="s">
        <v>1283</v>
      </c>
      <c r="C89" s="253" t="s">
        <v>4911</v>
      </c>
      <c r="D89" s="253" t="str">
        <f t="shared" si="1"/>
        <v>P / Part</v>
      </c>
    </row>
    <row r="90" spans="1:4" x14ac:dyDescent="0.25">
      <c r="A90" s="252" t="s">
        <v>4910</v>
      </c>
      <c r="B90" s="252" t="s">
        <v>1277</v>
      </c>
      <c r="C90" s="253" t="s">
        <v>4912</v>
      </c>
      <c r="D90" s="253" t="str">
        <f t="shared" si="1"/>
        <v>R / Rest</v>
      </c>
    </row>
    <row r="91" spans="1:4" x14ac:dyDescent="0.25">
      <c r="A91" s="252" t="s">
        <v>4910</v>
      </c>
      <c r="B91" s="252" t="s">
        <v>4872</v>
      </c>
      <c r="C91" s="253" t="s">
        <v>4913</v>
      </c>
      <c r="D91" s="253" t="str">
        <f t="shared" si="1"/>
        <v>T / Total</v>
      </c>
    </row>
    <row r="92" spans="1:4" x14ac:dyDescent="0.25">
      <c r="A92" s="252" t="s">
        <v>4914</v>
      </c>
      <c r="B92" s="252" t="s">
        <v>3493</v>
      </c>
      <c r="C92" s="253" t="s">
        <v>4915</v>
      </c>
      <c r="D92" s="253" t="str">
        <f t="shared" si="1"/>
        <v>ZD / Disembarkation</v>
      </c>
    </row>
    <row r="93" spans="1:4" x14ac:dyDescent="0.25">
      <c r="A93" s="252" t="s">
        <v>4914</v>
      </c>
      <c r="B93" s="252" t="s">
        <v>4916</v>
      </c>
      <c r="C93" s="253" t="s">
        <v>4917</v>
      </c>
      <c r="D93" s="253" t="str">
        <f t="shared" si="1"/>
        <v>ZE / Embarkation</v>
      </c>
    </row>
    <row r="94" spans="1:4" x14ac:dyDescent="0.25">
      <c r="A94" s="252" t="s">
        <v>4914</v>
      </c>
      <c r="B94" s="252" t="s">
        <v>3514</v>
      </c>
      <c r="C94" s="253" t="s">
        <v>4918</v>
      </c>
      <c r="D94" s="253" t="str">
        <f t="shared" si="1"/>
        <v>ZR / Waste</v>
      </c>
    </row>
    <row r="95" spans="1:4" x14ac:dyDescent="0.25">
      <c r="A95" s="252" t="s">
        <v>4914</v>
      </c>
      <c r="B95" s="252" t="s">
        <v>3518</v>
      </c>
      <c r="C95" s="253" t="s">
        <v>4919</v>
      </c>
      <c r="D95" s="253" t="str">
        <f t="shared" si="1"/>
        <v>ZT / Transshipment</v>
      </c>
    </row>
    <row r="96" spans="1:4" x14ac:dyDescent="0.25">
      <c r="A96" s="252" t="s">
        <v>4920</v>
      </c>
      <c r="B96" s="252" t="s">
        <v>4921</v>
      </c>
      <c r="C96" s="253" t="s">
        <v>4922</v>
      </c>
      <c r="D96" s="253" t="str">
        <f t="shared" si="1"/>
        <v>ABS / American Bureau of Shipping</v>
      </c>
    </row>
    <row r="97" spans="1:4" x14ac:dyDescent="0.25">
      <c r="A97" s="252" t="s">
        <v>4920</v>
      </c>
      <c r="B97" s="252" t="s">
        <v>4923</v>
      </c>
      <c r="C97" s="253" t="s">
        <v>4924</v>
      </c>
      <c r="D97" s="253" t="str">
        <f t="shared" si="1"/>
        <v>ACS / ASIA Classification Society</v>
      </c>
    </row>
    <row r="98" spans="1:4" x14ac:dyDescent="0.25">
      <c r="A98" s="252" t="s">
        <v>4920</v>
      </c>
      <c r="B98" s="252" t="s">
        <v>4925</v>
      </c>
      <c r="C98" s="253" t="s">
        <v>4926</v>
      </c>
      <c r="D98" s="253" t="str">
        <f t="shared" si="1"/>
        <v>ANA / Azure Naval Architects BV</v>
      </c>
    </row>
    <row r="99" spans="1:4" x14ac:dyDescent="0.25">
      <c r="A99" s="252" t="s">
        <v>4920</v>
      </c>
      <c r="B99" s="252" t="s">
        <v>4927</v>
      </c>
      <c r="C99" s="253" t="s">
        <v>4928</v>
      </c>
      <c r="D99" s="253" t="str">
        <f t="shared" si="1"/>
        <v>ASC / Alpha Ship Classification</v>
      </c>
    </row>
    <row r="100" spans="1:4" x14ac:dyDescent="0.25">
      <c r="A100" s="252" t="s">
        <v>4920</v>
      </c>
      <c r="B100" s="252" t="s">
        <v>4929</v>
      </c>
      <c r="C100" s="253" t="s">
        <v>4930</v>
      </c>
      <c r="D100" s="253" t="str">
        <f t="shared" si="1"/>
        <v>ASCS / Asia Shipping Certification Services</v>
      </c>
    </row>
    <row r="101" spans="1:4" x14ac:dyDescent="0.25">
      <c r="A101" s="252" t="s">
        <v>4920</v>
      </c>
      <c r="B101" s="252" t="s">
        <v>4931</v>
      </c>
      <c r="C101" s="253" t="s">
        <v>4932</v>
      </c>
      <c r="D101" s="253" t="str">
        <f t="shared" si="1"/>
        <v>BKI / PT Biro Klasifikasi Indonesia</v>
      </c>
    </row>
    <row r="102" spans="1:4" x14ac:dyDescent="0.25">
      <c r="A102" s="252" t="s">
        <v>4920</v>
      </c>
      <c r="B102" s="252" t="s">
        <v>4933</v>
      </c>
      <c r="C102" s="253" t="s">
        <v>4934</v>
      </c>
      <c r="D102" s="253" t="str">
        <f t="shared" si="1"/>
        <v>BROS / Bolivian Register of Shipping</v>
      </c>
    </row>
    <row r="103" spans="1:4" x14ac:dyDescent="0.25">
      <c r="A103" s="252" t="s">
        <v>4920</v>
      </c>
      <c r="B103" s="252" t="s">
        <v>4935</v>
      </c>
      <c r="C103" s="253" t="s">
        <v>4936</v>
      </c>
      <c r="D103" s="253" t="str">
        <f t="shared" si="1"/>
        <v>BRS / Bulgarian Register of Shipping</v>
      </c>
    </row>
    <row r="104" spans="1:4" x14ac:dyDescent="0.25">
      <c r="A104" s="252" t="s">
        <v>4920</v>
      </c>
      <c r="B104" s="252" t="s">
        <v>2128</v>
      </c>
      <c r="C104" s="253" t="s">
        <v>4937</v>
      </c>
      <c r="D104" s="253" t="str">
        <f t="shared" si="1"/>
        <v>BV / Bureau Veritas</v>
      </c>
    </row>
    <row r="105" spans="1:4" x14ac:dyDescent="0.25">
      <c r="A105" s="252" t="s">
        <v>4920</v>
      </c>
      <c r="B105" s="252" t="s">
        <v>4938</v>
      </c>
      <c r="C105" s="253" t="s">
        <v>4939</v>
      </c>
      <c r="D105" s="253" t="str">
        <f t="shared" si="1"/>
        <v>CCRS / CR Classification Society</v>
      </c>
    </row>
    <row r="106" spans="1:4" x14ac:dyDescent="0.25">
      <c r="A106" s="252" t="s">
        <v>4920</v>
      </c>
      <c r="B106" s="252" t="s">
        <v>4940</v>
      </c>
      <c r="C106" s="253" t="s">
        <v>4941</v>
      </c>
      <c r="D106" s="253" t="str">
        <f t="shared" si="1"/>
        <v>CCS / China Classification Society</v>
      </c>
    </row>
    <row r="107" spans="1:4" x14ac:dyDescent="0.25">
      <c r="A107" s="252" t="s">
        <v>4920</v>
      </c>
      <c r="B107" s="252" t="s">
        <v>4942</v>
      </c>
      <c r="C107" s="253" t="s">
        <v>4943</v>
      </c>
      <c r="D107" s="253" t="str">
        <f t="shared" si="1"/>
        <v>CLASSARS / Aegean Register of Shipping</v>
      </c>
    </row>
    <row r="108" spans="1:4" x14ac:dyDescent="0.25">
      <c r="A108" s="252" t="s">
        <v>4920</v>
      </c>
      <c r="B108" s="252" t="s">
        <v>4944</v>
      </c>
      <c r="C108" s="253" t="s">
        <v>4945</v>
      </c>
      <c r="D108" s="253" t="str">
        <f t="shared" si="1"/>
        <v>CLASSNU / New United Int'l. Marine Services Ltd.</v>
      </c>
    </row>
    <row r="109" spans="1:4" x14ac:dyDescent="0.25">
      <c r="A109" s="252" t="s">
        <v>4920</v>
      </c>
      <c r="B109" s="252" t="s">
        <v>4946</v>
      </c>
      <c r="C109" s="253" t="s">
        <v>4947</v>
      </c>
      <c r="D109" s="253" t="str">
        <f t="shared" si="1"/>
        <v>CLLC / CONARINA LLC</v>
      </c>
    </row>
    <row r="110" spans="1:4" x14ac:dyDescent="0.25">
      <c r="A110" s="252" t="s">
        <v>4920</v>
      </c>
      <c r="B110" s="252" t="s">
        <v>4948</v>
      </c>
      <c r="C110" s="253" t="s">
        <v>4949</v>
      </c>
      <c r="D110" s="253" t="str">
        <f t="shared" si="1"/>
        <v>CMB / Cosmos Marine Bureau Inc.</v>
      </c>
    </row>
    <row r="111" spans="1:4" x14ac:dyDescent="0.25">
      <c r="A111" s="252" t="s">
        <v>4920</v>
      </c>
      <c r="B111" s="252" t="s">
        <v>4950</v>
      </c>
      <c r="C111" s="253" t="s">
        <v>4951</v>
      </c>
      <c r="D111" s="253" t="str">
        <f t="shared" si="1"/>
        <v>COLAMREG / Columbus American Register</v>
      </c>
    </row>
    <row r="112" spans="1:4" x14ac:dyDescent="0.25">
      <c r="A112" s="252" t="s">
        <v>4920</v>
      </c>
      <c r="B112" s="252" t="s">
        <v>4952</v>
      </c>
      <c r="C112" s="253" t="s">
        <v>4953</v>
      </c>
      <c r="D112" s="253" t="str">
        <f t="shared" si="1"/>
        <v xml:space="preserve">CONARINA / COMPAÑIA NACIONAL DE REGISTRO E INSPECCION DE NAVES </v>
      </c>
    </row>
    <row r="113" spans="1:4" x14ac:dyDescent="0.25">
      <c r="A113" s="252" t="s">
        <v>4920</v>
      </c>
      <c r="B113" s="252" t="s">
        <v>2174</v>
      </c>
      <c r="C113" s="253" t="s">
        <v>4939</v>
      </c>
      <c r="D113" s="253" t="str">
        <f t="shared" si="1"/>
        <v>CR / CR Classification Society</v>
      </c>
    </row>
    <row r="114" spans="1:4" x14ac:dyDescent="0.25">
      <c r="A114" s="252" t="s">
        <v>4920</v>
      </c>
      <c r="B114" s="252" t="s">
        <v>4954</v>
      </c>
      <c r="C114" s="253" t="s">
        <v>4955</v>
      </c>
      <c r="D114" s="253" t="str">
        <f t="shared" si="1"/>
        <v>CRS / Croatian Register of Shipping</v>
      </c>
    </row>
    <row r="115" spans="1:4" x14ac:dyDescent="0.25">
      <c r="A115" s="252" t="s">
        <v>4920</v>
      </c>
      <c r="B115" s="252" t="s">
        <v>4956</v>
      </c>
      <c r="C115" s="253" t="s">
        <v>4957</v>
      </c>
      <c r="D115" s="253" t="str">
        <f t="shared" si="1"/>
        <v>DBS / Dromon Bureau of Shipping</v>
      </c>
    </row>
    <row r="116" spans="1:4" x14ac:dyDescent="0.25">
      <c r="A116" s="252" t="s">
        <v>4920</v>
      </c>
      <c r="B116" s="252" t="s">
        <v>4958</v>
      </c>
      <c r="C116" s="253" t="s">
        <v>4959</v>
      </c>
      <c r="D116" s="253" t="str">
        <f t="shared" si="1"/>
        <v>DMSC / Danforth Marinesurvey &amp; Certification Services</v>
      </c>
    </row>
    <row r="117" spans="1:4" x14ac:dyDescent="0.25">
      <c r="A117" s="252" t="s">
        <v>4920</v>
      </c>
      <c r="B117" s="252" t="s">
        <v>4960</v>
      </c>
      <c r="C117" s="253" t="s">
        <v>4961</v>
      </c>
      <c r="D117" s="253" t="str">
        <f t="shared" si="1"/>
        <v>DNV / DNV AS</v>
      </c>
    </row>
    <row r="118" spans="1:4" x14ac:dyDescent="0.25">
      <c r="A118" s="252" t="s">
        <v>4920</v>
      </c>
      <c r="B118" s="252" t="s">
        <v>4962</v>
      </c>
      <c r="C118" s="253" t="s">
        <v>4963</v>
      </c>
      <c r="D118" s="253" t="str">
        <f t="shared" si="1"/>
        <v>DNVGL / DNV GL AS</v>
      </c>
    </row>
    <row r="119" spans="1:4" x14ac:dyDescent="0.25">
      <c r="A119" s="252" t="s">
        <v>4920</v>
      </c>
      <c r="B119" s="252" t="s">
        <v>4964</v>
      </c>
      <c r="C119" s="253" t="s">
        <v>4965</v>
      </c>
      <c r="D119" s="253" t="str">
        <f t="shared" si="1"/>
        <v>FSCLASS / Foresight Ship Classification</v>
      </c>
    </row>
    <row r="120" spans="1:4" x14ac:dyDescent="0.25">
      <c r="A120" s="252" t="s">
        <v>4920</v>
      </c>
      <c r="B120" s="252" t="s">
        <v>4966</v>
      </c>
      <c r="C120" s="253" t="s">
        <v>4967</v>
      </c>
      <c r="D120" s="253" t="str">
        <f t="shared" si="1"/>
        <v>GBS / Guardian Bureau of Shipping</v>
      </c>
    </row>
    <row r="121" spans="1:4" ht="24.75" x14ac:dyDescent="0.25">
      <c r="A121" s="252" t="s">
        <v>4920</v>
      </c>
      <c r="B121" s="252" t="s">
        <v>4968</v>
      </c>
      <c r="C121" s="253" t="s">
        <v>4969</v>
      </c>
      <c r="D121" s="253" t="str">
        <f t="shared" si="1"/>
        <v>HINSIB / Horizon International Naval Surveying and Inspection Bureau. S.A.</v>
      </c>
    </row>
    <row r="122" spans="1:4" x14ac:dyDescent="0.25">
      <c r="A122" s="252" t="s">
        <v>4920</v>
      </c>
      <c r="B122" s="252" t="s">
        <v>4970</v>
      </c>
      <c r="C122" s="253" t="s">
        <v>4971</v>
      </c>
      <c r="D122" s="253" t="str">
        <f t="shared" si="1"/>
        <v>HMI / Honduras Maritime Inspection</v>
      </c>
    </row>
    <row r="123" spans="1:4" x14ac:dyDescent="0.25">
      <c r="A123" s="252" t="s">
        <v>4920</v>
      </c>
      <c r="B123" s="252" t="s">
        <v>4972</v>
      </c>
      <c r="C123" s="253" t="s">
        <v>4973</v>
      </c>
      <c r="D123" s="253" t="str">
        <f t="shared" si="1"/>
        <v>HNBS / Hellas Naval Bureau of Shipping</v>
      </c>
    </row>
    <row r="124" spans="1:4" x14ac:dyDescent="0.25">
      <c r="A124" s="252" t="s">
        <v>4920</v>
      </c>
      <c r="B124" s="252" t="s">
        <v>4974</v>
      </c>
      <c r="C124" s="253" t="s">
        <v>4975</v>
      </c>
      <c r="D124" s="253" t="str">
        <f t="shared" si="1"/>
        <v>HRS / Hellenic Register of Shipping</v>
      </c>
    </row>
    <row r="125" spans="1:4" x14ac:dyDescent="0.25">
      <c r="A125" s="252" t="s">
        <v>4920</v>
      </c>
      <c r="B125" s="252" t="s">
        <v>4976</v>
      </c>
      <c r="C125" s="253" t="s">
        <v>4977</v>
      </c>
      <c r="D125" s="253" t="str">
        <f t="shared" si="1"/>
        <v>IBS / Isthmus Bureau of Shipping. S.A.</v>
      </c>
    </row>
    <row r="126" spans="1:4" x14ac:dyDescent="0.25">
      <c r="A126" s="252" t="s">
        <v>4920</v>
      </c>
      <c r="B126" s="252" t="s">
        <v>4978</v>
      </c>
      <c r="C126" s="253" t="s">
        <v>4979</v>
      </c>
      <c r="D126" s="253" t="str">
        <f t="shared" si="1"/>
        <v>ICBC / International Classification Bureau Class</v>
      </c>
    </row>
    <row r="127" spans="1:4" x14ac:dyDescent="0.25">
      <c r="A127" s="252" t="s">
        <v>4920</v>
      </c>
      <c r="B127" s="252" t="s">
        <v>4980</v>
      </c>
      <c r="C127" s="253" t="s">
        <v>4981</v>
      </c>
      <c r="D127" s="253" t="str">
        <f t="shared" si="1"/>
        <v>ICS / Intermaritime Certification Services. ICS Class</v>
      </c>
    </row>
    <row r="128" spans="1:4" x14ac:dyDescent="0.25">
      <c r="A128" s="252" t="s">
        <v>4920</v>
      </c>
      <c r="B128" s="252" t="s">
        <v>4982</v>
      </c>
      <c r="C128" s="253" t="s">
        <v>4983</v>
      </c>
      <c r="D128" s="253" t="str">
        <f t="shared" si="1"/>
        <v>IMB / Intertek Maritime Bureau</v>
      </c>
    </row>
    <row r="129" spans="1:4" x14ac:dyDescent="0.25">
      <c r="A129" s="252" t="s">
        <v>4920</v>
      </c>
      <c r="B129" s="252" t="s">
        <v>4984</v>
      </c>
      <c r="C129" s="253" t="s">
        <v>4985</v>
      </c>
      <c r="D129" s="253" t="str">
        <f t="shared" si="1"/>
        <v>IMCS / Isthmus Maritime Classification Society S.A</v>
      </c>
    </row>
    <row r="130" spans="1:4" x14ac:dyDescent="0.25">
      <c r="A130" s="252" t="s">
        <v>4920</v>
      </c>
      <c r="B130" s="252" t="s">
        <v>4986</v>
      </c>
      <c r="C130" s="253" t="s">
        <v>4987</v>
      </c>
      <c r="D130" s="253" t="str">
        <f t="shared" ref="D130:D193" si="2">B130&amp;" / "&amp;C130</f>
        <v>IMR / International Maritime Register</v>
      </c>
    </row>
    <row r="131" spans="1:4" x14ac:dyDescent="0.25">
      <c r="A131" s="252" t="s">
        <v>4920</v>
      </c>
      <c r="B131" s="252" t="s">
        <v>4988</v>
      </c>
      <c r="C131" s="253" t="s">
        <v>4989</v>
      </c>
      <c r="D131" s="253" t="str">
        <f t="shared" si="2"/>
        <v>IMS / Icons Marine Services PTE Ltd</v>
      </c>
    </row>
    <row r="132" spans="1:4" x14ac:dyDescent="0.25">
      <c r="A132" s="252" t="s">
        <v>4920</v>
      </c>
      <c r="B132" s="252" t="s">
        <v>4990</v>
      </c>
      <c r="C132" s="253" t="s">
        <v>4991</v>
      </c>
      <c r="D132" s="253" t="str">
        <f t="shared" si="2"/>
        <v>IMSA / International Marine Survey Association</v>
      </c>
    </row>
    <row r="133" spans="1:4" x14ac:dyDescent="0.25">
      <c r="A133" s="252" t="s">
        <v>4920</v>
      </c>
      <c r="B133" s="252" t="s">
        <v>4992</v>
      </c>
      <c r="C133" s="253" t="s">
        <v>4993</v>
      </c>
      <c r="D133" s="253" t="str">
        <f t="shared" si="2"/>
        <v>INSB / International Naval Surveys Bureau</v>
      </c>
    </row>
    <row r="134" spans="1:4" x14ac:dyDescent="0.25">
      <c r="A134" s="252" t="s">
        <v>4920</v>
      </c>
      <c r="B134" s="252" t="s">
        <v>4994</v>
      </c>
      <c r="C134" s="253" t="s">
        <v>4995</v>
      </c>
      <c r="D134" s="253" t="str">
        <f t="shared" si="2"/>
        <v>IRCS / Iranian Classification Society</v>
      </c>
    </row>
    <row r="135" spans="1:4" x14ac:dyDescent="0.25">
      <c r="A135" s="252" t="s">
        <v>4920</v>
      </c>
      <c r="B135" s="252" t="s">
        <v>4996</v>
      </c>
      <c r="C135" s="253" t="s">
        <v>4997</v>
      </c>
      <c r="D135" s="253" t="str">
        <f t="shared" si="2"/>
        <v>IRS / Indian Register of Shipping</v>
      </c>
    </row>
    <row r="136" spans="1:4" x14ac:dyDescent="0.25">
      <c r="A136" s="252" t="s">
        <v>4920</v>
      </c>
      <c r="B136" s="252" t="s">
        <v>2272</v>
      </c>
      <c r="C136" s="253" t="s">
        <v>4998</v>
      </c>
      <c r="D136" s="253" t="str">
        <f t="shared" si="2"/>
        <v>IS / International Register of Shipping</v>
      </c>
    </row>
    <row r="137" spans="1:4" x14ac:dyDescent="0.25">
      <c r="A137" s="252" t="s">
        <v>4920</v>
      </c>
      <c r="B137" s="252" t="s">
        <v>4999</v>
      </c>
      <c r="C137" s="253" t="s">
        <v>5000</v>
      </c>
      <c r="D137" s="253" t="str">
        <f t="shared" si="2"/>
        <v>ISC / International Ship Classification</v>
      </c>
    </row>
    <row r="138" spans="1:4" x14ac:dyDescent="0.25">
      <c r="A138" s="252" t="s">
        <v>4920</v>
      </c>
      <c r="B138" s="252" t="s">
        <v>5001</v>
      </c>
      <c r="C138" s="253" t="s">
        <v>5002</v>
      </c>
      <c r="D138" s="253" t="str">
        <f t="shared" si="2"/>
        <v>IYB / International Yacht Bureau. Inc.</v>
      </c>
    </row>
    <row r="139" spans="1:4" x14ac:dyDescent="0.25">
      <c r="A139" s="252" t="s">
        <v>4920</v>
      </c>
      <c r="B139" s="252" t="s">
        <v>5003</v>
      </c>
      <c r="C139" s="253" t="s">
        <v>5004</v>
      </c>
      <c r="D139" s="253" t="str">
        <f t="shared" si="2"/>
        <v>JTM / JI TAI MARITIME PTE LTD</v>
      </c>
    </row>
    <row r="140" spans="1:4" x14ac:dyDescent="0.25">
      <c r="A140" s="252" t="s">
        <v>4920</v>
      </c>
      <c r="B140" s="252" t="s">
        <v>5005</v>
      </c>
      <c r="C140" s="253" t="s">
        <v>5006</v>
      </c>
      <c r="D140" s="253" t="str">
        <f t="shared" si="2"/>
        <v>KCS / Korea Classification Society</v>
      </c>
    </row>
    <row r="141" spans="1:4" x14ac:dyDescent="0.25">
      <c r="A141" s="252" t="s">
        <v>4920</v>
      </c>
      <c r="B141" s="252" t="s">
        <v>5007</v>
      </c>
      <c r="C141" s="253" t="s">
        <v>5008</v>
      </c>
      <c r="D141" s="253" t="str">
        <f t="shared" si="2"/>
        <v>KOMSA / Korea Maritime Transportation Safety Authority</v>
      </c>
    </row>
    <row r="142" spans="1:4" x14ac:dyDescent="0.25">
      <c r="A142" s="252" t="s">
        <v>4920</v>
      </c>
      <c r="B142" s="252" t="s">
        <v>2306</v>
      </c>
      <c r="C142" s="253" t="s">
        <v>5009</v>
      </c>
      <c r="D142" s="253" t="str">
        <f t="shared" si="2"/>
        <v>KR / Korean Register</v>
      </c>
    </row>
    <row r="143" spans="1:4" x14ac:dyDescent="0.25">
      <c r="A143" s="252" t="s">
        <v>4920</v>
      </c>
      <c r="B143" s="252" t="s">
        <v>5010</v>
      </c>
      <c r="C143" s="253" t="s">
        <v>5011</v>
      </c>
      <c r="D143" s="253" t="str">
        <f t="shared" si="2"/>
        <v>LHR / Libero Hellenic Register Ltd</v>
      </c>
    </row>
    <row r="144" spans="1:4" x14ac:dyDescent="0.25">
      <c r="A144" s="252" t="s">
        <v>4920</v>
      </c>
      <c r="B144" s="252" t="s">
        <v>5012</v>
      </c>
      <c r="C144" s="253" t="s">
        <v>5013</v>
      </c>
      <c r="D144" s="253" t="str">
        <f t="shared" si="2"/>
        <v>LMS / Limdal Marine Services B.V.</v>
      </c>
    </row>
    <row r="145" spans="1:4" x14ac:dyDescent="0.25">
      <c r="A145" s="252" t="s">
        <v>4920</v>
      </c>
      <c r="B145" s="252" t="s">
        <v>2320</v>
      </c>
      <c r="C145" s="253" t="s">
        <v>5014</v>
      </c>
      <c r="D145" s="253" t="str">
        <f t="shared" si="2"/>
        <v>LR / Lloyd's Register</v>
      </c>
    </row>
    <row r="146" spans="1:4" x14ac:dyDescent="0.25">
      <c r="A146" s="252" t="s">
        <v>4920</v>
      </c>
      <c r="B146" s="252" t="s">
        <v>5015</v>
      </c>
      <c r="C146" s="253" t="s">
        <v>5016</v>
      </c>
      <c r="D146" s="253" t="str">
        <f t="shared" si="2"/>
        <v>MBA / Maritime Bureau of Africa</v>
      </c>
    </row>
    <row r="147" spans="1:4" x14ac:dyDescent="0.25">
      <c r="A147" s="252" t="s">
        <v>4920</v>
      </c>
      <c r="B147" s="252" t="s">
        <v>5017</v>
      </c>
      <c r="C147" s="253" t="s">
        <v>5018</v>
      </c>
      <c r="D147" s="253" t="str">
        <f t="shared" si="2"/>
        <v>MBS / Maritime Bureau of Shipping</v>
      </c>
    </row>
    <row r="148" spans="1:4" x14ac:dyDescent="0.25">
      <c r="A148" s="252" t="s">
        <v>4920</v>
      </c>
      <c r="B148" s="252" t="s">
        <v>2360</v>
      </c>
      <c r="C148" s="253" t="s">
        <v>5019</v>
      </c>
      <c r="D148" s="253" t="str">
        <f t="shared" si="2"/>
        <v>MC / Macosnar Corporation</v>
      </c>
    </row>
    <row r="149" spans="1:4" x14ac:dyDescent="0.25">
      <c r="A149" s="252" t="s">
        <v>4920</v>
      </c>
      <c r="B149" s="252" t="s">
        <v>5020</v>
      </c>
      <c r="C149" s="253" t="s">
        <v>5021</v>
      </c>
      <c r="D149" s="253" t="str">
        <f t="shared" si="2"/>
        <v>MIC / Maritime Inspection Corporation</v>
      </c>
    </row>
    <row r="150" spans="1:4" x14ac:dyDescent="0.25">
      <c r="A150" s="252" t="s">
        <v>4920</v>
      </c>
      <c r="B150" s="252" t="s">
        <v>2340</v>
      </c>
      <c r="C150" s="253" t="s">
        <v>5022</v>
      </c>
      <c r="D150" s="253" t="str">
        <f t="shared" si="2"/>
        <v>ML / Maritime Lloyd</v>
      </c>
    </row>
    <row r="151" spans="1:4" x14ac:dyDescent="0.25">
      <c r="A151" s="252" t="s">
        <v>4920</v>
      </c>
      <c r="B151" s="252" t="s">
        <v>5023</v>
      </c>
      <c r="C151" s="253" t="s">
        <v>5024</v>
      </c>
      <c r="D151" s="253" t="str">
        <f t="shared" si="2"/>
        <v>MPSURVEY / M&amp;P Surveyors. S. de R.L. de C.V.</v>
      </c>
    </row>
    <row r="152" spans="1:4" x14ac:dyDescent="0.25">
      <c r="A152" s="252" t="s">
        <v>4920</v>
      </c>
      <c r="B152" s="252" t="s">
        <v>5025</v>
      </c>
      <c r="C152" s="253" t="s">
        <v>5026</v>
      </c>
      <c r="D152" s="253" t="str">
        <f t="shared" si="2"/>
        <v>MRMC / Alixity Limited. Trading as Mark Robinson Maritime Consultants</v>
      </c>
    </row>
    <row r="153" spans="1:4" x14ac:dyDescent="0.25">
      <c r="A153" s="252" t="s">
        <v>4920</v>
      </c>
      <c r="B153" s="252" t="s">
        <v>2711</v>
      </c>
      <c r="C153" s="253" t="s">
        <v>5027</v>
      </c>
      <c r="D153" s="253" t="str">
        <f t="shared" si="2"/>
        <v>MSR / Mediterranean Shipping Register</v>
      </c>
    </row>
    <row r="154" spans="1:4" x14ac:dyDescent="0.25">
      <c r="A154" s="252" t="s">
        <v>4920</v>
      </c>
      <c r="B154" s="252" t="s">
        <v>5028</v>
      </c>
      <c r="C154" s="253" t="s">
        <v>5029</v>
      </c>
      <c r="D154" s="253" t="str">
        <f t="shared" si="2"/>
        <v>MTSS / Maritime Technical Systems and Services Ltd.</v>
      </c>
    </row>
    <row r="155" spans="1:4" x14ac:dyDescent="0.25">
      <c r="A155" s="252" t="s">
        <v>4920</v>
      </c>
      <c r="B155" s="252" t="s">
        <v>5030</v>
      </c>
      <c r="C155" s="253" t="s">
        <v>5031</v>
      </c>
      <c r="D155" s="253" t="str">
        <f t="shared" si="2"/>
        <v>MYC / MY CLASSIFICATION SDN BHD</v>
      </c>
    </row>
    <row r="156" spans="1:4" x14ac:dyDescent="0.25">
      <c r="A156" s="252" t="s">
        <v>4920</v>
      </c>
      <c r="B156" s="252" t="s">
        <v>5032</v>
      </c>
      <c r="C156" s="253" t="s">
        <v>5033</v>
      </c>
      <c r="D156" s="253" t="str">
        <f t="shared" si="2"/>
        <v>NASHA / National Shipping Adjuster Inc.</v>
      </c>
    </row>
    <row r="157" spans="1:4" x14ac:dyDescent="0.25">
      <c r="A157" s="252" t="s">
        <v>4920</v>
      </c>
      <c r="B157" s="252" t="s">
        <v>5034</v>
      </c>
      <c r="C157" s="253" t="s">
        <v>5035</v>
      </c>
      <c r="D157" s="253" t="str">
        <f t="shared" si="2"/>
        <v>NAUTX / Nautx. Ltd</v>
      </c>
    </row>
    <row r="158" spans="1:4" x14ac:dyDescent="0.25">
      <c r="A158" s="252" t="s">
        <v>4920</v>
      </c>
      <c r="B158" s="252" t="s">
        <v>5036</v>
      </c>
      <c r="C158" s="253" t="s">
        <v>5037</v>
      </c>
      <c r="D158" s="253" t="str">
        <f t="shared" si="2"/>
        <v>NCB / National Cargo Bureau Inc.</v>
      </c>
    </row>
    <row r="159" spans="1:4" x14ac:dyDescent="0.25">
      <c r="A159" s="252" t="s">
        <v>4920</v>
      </c>
      <c r="B159" s="252" t="s">
        <v>5038</v>
      </c>
      <c r="C159" s="253" t="s">
        <v>5039</v>
      </c>
      <c r="D159" s="253" t="str">
        <f t="shared" si="2"/>
        <v>NCS / Novel Classification Society S.A.. novelClass</v>
      </c>
    </row>
    <row r="160" spans="1:4" x14ac:dyDescent="0.25">
      <c r="A160" s="252" t="s">
        <v>4920</v>
      </c>
      <c r="B160" s="252" t="s">
        <v>5040</v>
      </c>
      <c r="C160" s="253" t="s">
        <v>5041</v>
      </c>
      <c r="D160" s="253" t="str">
        <f t="shared" si="2"/>
        <v>NKK / Nippon Kaiji Kyokai</v>
      </c>
    </row>
    <row r="161" spans="1:4" x14ac:dyDescent="0.25">
      <c r="A161" s="252" t="s">
        <v>4920</v>
      </c>
      <c r="B161" s="252" t="s">
        <v>5042</v>
      </c>
      <c r="C161" s="253" t="s">
        <v>5043</v>
      </c>
      <c r="D161" s="253" t="str">
        <f t="shared" si="2"/>
        <v>NUMS / New United Marine Services LT</v>
      </c>
    </row>
    <row r="162" spans="1:4" x14ac:dyDescent="0.25">
      <c r="A162" s="252" t="s">
        <v>4920</v>
      </c>
      <c r="B162" s="252" t="s">
        <v>5044</v>
      </c>
      <c r="C162" s="253" t="s">
        <v>5045</v>
      </c>
      <c r="D162" s="253" t="str">
        <f t="shared" si="2"/>
        <v>OIC / OFICINA DE INSPECCION Y CERTIFICACION S.A.S.</v>
      </c>
    </row>
    <row r="163" spans="1:4" x14ac:dyDescent="0.25">
      <c r="A163" s="252" t="s">
        <v>4920</v>
      </c>
      <c r="B163" s="252" t="s">
        <v>5046</v>
      </c>
      <c r="C163" s="253" t="s">
        <v>5047</v>
      </c>
      <c r="D163" s="253" t="str">
        <f t="shared" si="2"/>
        <v>OMCS / Overseas Marine Certification Service. Inc.</v>
      </c>
    </row>
    <row r="164" spans="1:4" x14ac:dyDescent="0.25">
      <c r="A164" s="252" t="s">
        <v>4920</v>
      </c>
      <c r="B164" s="252" t="s">
        <v>5048</v>
      </c>
      <c r="C164" s="253" t="s">
        <v>5049</v>
      </c>
      <c r="D164" s="253" t="str">
        <f t="shared" si="2"/>
        <v>PCB / Panama Classification Bureau. Inc.</v>
      </c>
    </row>
    <row r="165" spans="1:4" x14ac:dyDescent="0.25">
      <c r="A165" s="252" t="s">
        <v>4920</v>
      </c>
      <c r="B165" s="252" t="s">
        <v>5050</v>
      </c>
      <c r="C165" s="253" t="s">
        <v>5051</v>
      </c>
      <c r="D165" s="253" t="str">
        <f t="shared" si="2"/>
        <v>PHRS / Phoenix Register of Shipping S.A.</v>
      </c>
    </row>
    <row r="166" spans="1:4" x14ac:dyDescent="0.25">
      <c r="A166" s="252" t="s">
        <v>4920</v>
      </c>
      <c r="B166" s="252" t="s">
        <v>5052</v>
      </c>
      <c r="C166" s="253" t="s">
        <v>5053</v>
      </c>
      <c r="D166" s="253" t="str">
        <f t="shared" si="2"/>
        <v>PMDS / Panama Maritime Documentation Services</v>
      </c>
    </row>
    <row r="167" spans="1:4" x14ac:dyDescent="0.25">
      <c r="A167" s="252" t="s">
        <v>4920</v>
      </c>
      <c r="B167" s="252" t="s">
        <v>5054</v>
      </c>
      <c r="C167" s="253" t="s">
        <v>5055</v>
      </c>
      <c r="D167" s="253" t="str">
        <f t="shared" si="2"/>
        <v>PMS / Pacific Marine Services</v>
      </c>
    </row>
    <row r="168" spans="1:4" x14ac:dyDescent="0.25">
      <c r="A168" s="252" t="s">
        <v>4920</v>
      </c>
      <c r="B168" s="252" t="s">
        <v>5056</v>
      </c>
      <c r="C168" s="253" t="s">
        <v>5057</v>
      </c>
      <c r="D168" s="253" t="str">
        <f t="shared" si="2"/>
        <v>PRS / Polski Rejestr Statkow (Polish Register of Shipping)</v>
      </c>
    </row>
    <row r="169" spans="1:4" x14ac:dyDescent="0.25">
      <c r="A169" s="252" t="s">
        <v>4920</v>
      </c>
      <c r="B169" s="252" t="s">
        <v>5058</v>
      </c>
      <c r="C169" s="253" t="s">
        <v>5059</v>
      </c>
      <c r="D169" s="253" t="str">
        <f t="shared" si="2"/>
        <v>PSR / Panama Shipping Registrar Inc.</v>
      </c>
    </row>
    <row r="170" spans="1:4" x14ac:dyDescent="0.25">
      <c r="A170" s="252" t="s">
        <v>4920</v>
      </c>
      <c r="B170" s="252" t="s">
        <v>5060</v>
      </c>
      <c r="C170" s="253" t="s">
        <v>5061</v>
      </c>
      <c r="D170" s="253" t="str">
        <f t="shared" si="2"/>
        <v>QRS / Qualitas Register of Shipping S.A.</v>
      </c>
    </row>
    <row r="171" spans="1:4" x14ac:dyDescent="0.25">
      <c r="A171" s="252" t="s">
        <v>4920</v>
      </c>
      <c r="B171" s="252" t="s">
        <v>5062</v>
      </c>
      <c r="C171" s="253" t="s">
        <v>5063</v>
      </c>
      <c r="D171" s="253" t="str">
        <f t="shared" si="2"/>
        <v>RBNA / Registro Brasileiro de Navios e Aeronaves LTDA</v>
      </c>
    </row>
    <row r="172" spans="1:4" x14ac:dyDescent="0.25">
      <c r="A172" s="252" t="s">
        <v>4920</v>
      </c>
      <c r="B172" s="252" t="s">
        <v>5064</v>
      </c>
      <c r="C172" s="253" t="s">
        <v>5065</v>
      </c>
      <c r="D172" s="253" t="str">
        <f t="shared" si="2"/>
        <v>RBS / Royal Bureau of Shipping</v>
      </c>
    </row>
    <row r="173" spans="1:4" x14ac:dyDescent="0.25">
      <c r="A173" s="252" t="s">
        <v>4920</v>
      </c>
      <c r="B173" s="252" t="s">
        <v>5066</v>
      </c>
      <c r="C173" s="253" t="s">
        <v>5067</v>
      </c>
      <c r="D173" s="253" t="str">
        <f t="shared" si="2"/>
        <v>RCB / Registro Cubano de Buques</v>
      </c>
    </row>
    <row r="174" spans="1:4" x14ac:dyDescent="0.25">
      <c r="A174" s="252" t="s">
        <v>4920</v>
      </c>
      <c r="B174" s="252" t="s">
        <v>5068</v>
      </c>
      <c r="C174" s="253" t="s">
        <v>5069</v>
      </c>
      <c r="D174" s="253" t="str">
        <f t="shared" si="2"/>
        <v>REGINAV / Registro Internacional Naval. S.A.</v>
      </c>
    </row>
    <row r="175" spans="1:4" x14ac:dyDescent="0.25">
      <c r="A175" s="252" t="s">
        <v>4920</v>
      </c>
      <c r="B175" s="252" t="s">
        <v>5070</v>
      </c>
      <c r="C175" s="253" t="s">
        <v>5071</v>
      </c>
      <c r="D175" s="253" t="str">
        <f t="shared" si="2"/>
        <v>RINA / RINA Services S.p.A</v>
      </c>
    </row>
    <row r="176" spans="1:4" x14ac:dyDescent="0.25">
      <c r="A176" s="252" t="s">
        <v>4920</v>
      </c>
      <c r="B176" s="252" t="s">
        <v>5072</v>
      </c>
      <c r="C176" s="253" t="s">
        <v>5073</v>
      </c>
      <c r="D176" s="253" t="str">
        <f t="shared" si="2"/>
        <v>RMRS / Russian Maritime Register of Shipping</v>
      </c>
    </row>
    <row r="177" spans="1:4" x14ac:dyDescent="0.25">
      <c r="A177" s="252" t="s">
        <v>4920</v>
      </c>
      <c r="B177" s="252" t="s">
        <v>5074</v>
      </c>
      <c r="C177" s="253" t="s">
        <v>5075</v>
      </c>
      <c r="D177" s="253" t="str">
        <f t="shared" si="2"/>
        <v>RP / Rinave Portuguesa</v>
      </c>
    </row>
    <row r="178" spans="1:4" x14ac:dyDescent="0.25">
      <c r="A178" s="252" t="s">
        <v>4920</v>
      </c>
      <c r="B178" s="252" t="s">
        <v>5076</v>
      </c>
      <c r="C178" s="253" t="s">
        <v>5077</v>
      </c>
      <c r="D178" s="253" t="str">
        <f t="shared" si="2"/>
        <v>RRR / Russian River Register</v>
      </c>
    </row>
    <row r="179" spans="1:4" x14ac:dyDescent="0.25">
      <c r="A179" s="252" t="s">
        <v>4920</v>
      </c>
      <c r="B179" s="252" t="s">
        <v>5078</v>
      </c>
      <c r="C179" s="253" t="s">
        <v>5079</v>
      </c>
      <c r="D179" s="253" t="str">
        <f t="shared" si="2"/>
        <v>RSA / Register of Shipping (Albania)</v>
      </c>
    </row>
    <row r="180" spans="1:4" x14ac:dyDescent="0.25">
      <c r="A180" s="252" t="s">
        <v>4920</v>
      </c>
      <c r="B180" s="252" t="s">
        <v>5080</v>
      </c>
      <c r="C180" s="253" t="s">
        <v>5081</v>
      </c>
      <c r="D180" s="253" t="str">
        <f t="shared" si="2"/>
        <v>RSCLASS / RS Classification Services MON IKE</v>
      </c>
    </row>
    <row r="181" spans="1:4" x14ac:dyDescent="0.25">
      <c r="A181" s="252" t="s">
        <v>4920</v>
      </c>
      <c r="B181" s="252" t="s">
        <v>5082</v>
      </c>
      <c r="C181" s="253" t="s">
        <v>5083</v>
      </c>
      <c r="D181" s="253" t="str">
        <f t="shared" si="2"/>
        <v>SCE / Swiss Climate Eco Care GmbH</v>
      </c>
    </row>
    <row r="182" spans="1:4" x14ac:dyDescent="0.25">
      <c r="A182" s="252" t="s">
        <v>4920</v>
      </c>
      <c r="B182" s="252" t="s">
        <v>5084</v>
      </c>
      <c r="C182" s="253" t="s">
        <v>5085</v>
      </c>
      <c r="D182" s="253" t="str">
        <f t="shared" si="2"/>
        <v>SCI / SingClass International</v>
      </c>
    </row>
    <row r="183" spans="1:4" x14ac:dyDescent="0.25">
      <c r="A183" s="252" t="s">
        <v>4920</v>
      </c>
      <c r="B183" s="252" t="s">
        <v>5086</v>
      </c>
      <c r="C183" s="253" t="s">
        <v>5087</v>
      </c>
      <c r="D183" s="253" t="str">
        <f t="shared" si="2"/>
        <v>SCM / Ship Classification Malaysia</v>
      </c>
    </row>
    <row r="184" spans="1:4" x14ac:dyDescent="0.25">
      <c r="A184" s="252" t="s">
        <v>4920</v>
      </c>
      <c r="B184" s="252" t="s">
        <v>5088</v>
      </c>
      <c r="C184" s="253" t="s">
        <v>5089</v>
      </c>
      <c r="D184" s="253" t="str">
        <f t="shared" si="2"/>
        <v>SGL / Sing Lloyd</v>
      </c>
    </row>
    <row r="185" spans="1:4" x14ac:dyDescent="0.25">
      <c r="A185" s="252" t="s">
        <v>4920</v>
      </c>
      <c r="B185" s="252" t="s">
        <v>2491</v>
      </c>
      <c r="C185" s="253" t="s">
        <v>5090</v>
      </c>
      <c r="D185" s="253" t="str">
        <f t="shared" si="2"/>
        <v>SR / SAC Register</v>
      </c>
    </row>
    <row r="186" spans="1:4" x14ac:dyDescent="0.25">
      <c r="A186" s="252" t="s">
        <v>4920</v>
      </c>
      <c r="B186" s="252" t="s">
        <v>5091</v>
      </c>
      <c r="C186" s="253" t="s">
        <v>5092</v>
      </c>
      <c r="D186" s="253" t="str">
        <f t="shared" si="2"/>
        <v>SRU / Shipping Register of Ukraine</v>
      </c>
    </row>
    <row r="187" spans="1:4" x14ac:dyDescent="0.25">
      <c r="A187" s="252" t="s">
        <v>4920</v>
      </c>
      <c r="B187" s="252" t="s">
        <v>5093</v>
      </c>
      <c r="C187" s="253" t="s">
        <v>5094</v>
      </c>
      <c r="D187" s="253" t="str">
        <f t="shared" si="2"/>
        <v>TASNEEF / Emirates Classification Society TASNEEF</v>
      </c>
    </row>
    <row r="188" spans="1:4" x14ac:dyDescent="0.25">
      <c r="A188" s="252" t="s">
        <v>4920</v>
      </c>
      <c r="B188" s="252" t="s">
        <v>5095</v>
      </c>
      <c r="C188" s="253" t="s">
        <v>5096</v>
      </c>
      <c r="D188" s="253" t="str">
        <f t="shared" si="2"/>
        <v>TBS / Togo Bureau Shipping</v>
      </c>
    </row>
    <row r="189" spans="1:4" x14ac:dyDescent="0.25">
      <c r="A189" s="252" t="s">
        <v>4920</v>
      </c>
      <c r="B189" s="252" t="s">
        <v>2509</v>
      </c>
      <c r="C189" s="253" t="s">
        <v>5097</v>
      </c>
      <c r="D189" s="253" t="str">
        <f t="shared" si="2"/>
        <v>TL / Turkish Lloyd</v>
      </c>
    </row>
    <row r="190" spans="1:4" x14ac:dyDescent="0.25">
      <c r="A190" s="252" t="s">
        <v>4920</v>
      </c>
      <c r="B190" s="252" t="s">
        <v>5098</v>
      </c>
      <c r="C190" s="253" t="s">
        <v>5099</v>
      </c>
      <c r="D190" s="253" t="str">
        <f t="shared" si="2"/>
        <v>UBS / Union Bureau of Shipping</v>
      </c>
    </row>
    <row r="191" spans="1:4" x14ac:dyDescent="0.25">
      <c r="A191" s="252" t="s">
        <v>4920</v>
      </c>
      <c r="B191" s="252" t="s">
        <v>5100</v>
      </c>
      <c r="C191" s="253" t="s">
        <v>5101</v>
      </c>
      <c r="D191" s="253" t="str">
        <f t="shared" si="2"/>
        <v>UMB / Universal Maritime Bureau Ltd</v>
      </c>
    </row>
    <row r="192" spans="1:4" x14ac:dyDescent="0.25">
      <c r="A192" s="252" t="s">
        <v>4920</v>
      </c>
      <c r="B192" s="252" t="s">
        <v>5102</v>
      </c>
      <c r="C192" s="253" t="s">
        <v>5103</v>
      </c>
      <c r="D192" s="253" t="str">
        <f t="shared" si="2"/>
        <v>UMS / United Maritime Survey</v>
      </c>
    </row>
    <row r="193" spans="1:4" x14ac:dyDescent="0.25">
      <c r="A193" s="252" t="s">
        <v>4920</v>
      </c>
      <c r="B193" s="252" t="s">
        <v>5104</v>
      </c>
      <c r="C193" s="253" t="s">
        <v>5105</v>
      </c>
      <c r="D193" s="253" t="str">
        <f t="shared" si="2"/>
        <v>URACOS / United Registration and Classification of Services</v>
      </c>
    </row>
    <row r="194" spans="1:4" x14ac:dyDescent="0.25">
      <c r="A194" s="252" t="s">
        <v>4920</v>
      </c>
      <c r="B194" s="252" t="s">
        <v>5106</v>
      </c>
      <c r="C194" s="253" t="s">
        <v>5107</v>
      </c>
      <c r="D194" s="253" t="str">
        <f t="shared" ref="D194:D257" si="3">B194&amp;" / "&amp;C194</f>
        <v>URS / Universal Register of Shipping Ltd.</v>
      </c>
    </row>
    <row r="195" spans="1:4" x14ac:dyDescent="0.25">
      <c r="A195" s="252" t="s">
        <v>4920</v>
      </c>
      <c r="B195" s="252" t="s">
        <v>5108</v>
      </c>
      <c r="C195" s="253" t="s">
        <v>5109</v>
      </c>
      <c r="D195" s="253" t="str">
        <f t="shared" si="3"/>
        <v>VGRS / VEGA REGISTER DANISMANLIK ve TEKNIK HIZMETLER TIC LTD STI</v>
      </c>
    </row>
    <row r="196" spans="1:4" x14ac:dyDescent="0.25">
      <c r="A196" s="252" t="s">
        <v>4920</v>
      </c>
      <c r="B196" s="252" t="s">
        <v>3377</v>
      </c>
      <c r="C196" s="253" t="s">
        <v>5110</v>
      </c>
      <c r="D196" s="253" t="str">
        <f t="shared" si="3"/>
        <v>VR / Vietnam Register</v>
      </c>
    </row>
    <row r="197" spans="1:4" ht="24.75" x14ac:dyDescent="0.25">
      <c r="A197" s="252" t="s">
        <v>4920</v>
      </c>
      <c r="B197" s="252" t="s">
        <v>5111</v>
      </c>
      <c r="C197" s="253" t="s">
        <v>5112</v>
      </c>
      <c r="D197" s="253" t="str">
        <f t="shared" si="3"/>
        <v>VRS / Veritas Register of Shipping (formerly Venezuelan Register of Shipping)</v>
      </c>
    </row>
    <row r="198" spans="1:4" x14ac:dyDescent="0.25">
      <c r="A198" s="252" t="s">
        <v>4920</v>
      </c>
      <c r="B198" s="252" t="s">
        <v>5113</v>
      </c>
      <c r="C198" s="253" t="s">
        <v>5114</v>
      </c>
      <c r="D198" s="253" t="str">
        <f t="shared" si="3"/>
        <v>YRS / Yugoslav Register of Shipping</v>
      </c>
    </row>
    <row r="199" spans="1:4" x14ac:dyDescent="0.25">
      <c r="A199" s="252" t="s">
        <v>5115</v>
      </c>
      <c r="B199" s="252" t="s">
        <v>1275</v>
      </c>
      <c r="C199" s="253" t="s">
        <v>5116</v>
      </c>
      <c r="D199" s="253" t="str">
        <f t="shared" si="3"/>
        <v>S / Suspended</v>
      </c>
    </row>
    <row r="200" spans="1:4" x14ac:dyDescent="0.25">
      <c r="A200" s="252" t="s">
        <v>5115</v>
      </c>
      <c r="B200" s="252" t="s">
        <v>5117</v>
      </c>
      <c r="C200" s="253" t="s">
        <v>5118</v>
      </c>
      <c r="D200" s="253" t="str">
        <f t="shared" si="3"/>
        <v>V / Valid</v>
      </c>
    </row>
    <row r="201" spans="1:4" x14ac:dyDescent="0.25">
      <c r="A201" s="252" t="s">
        <v>5115</v>
      </c>
      <c r="B201" s="252" t="s">
        <v>5119</v>
      </c>
      <c r="C201" s="253" t="s">
        <v>5120</v>
      </c>
      <c r="D201" s="253" t="str">
        <f t="shared" si="3"/>
        <v>W / Withdrawn</v>
      </c>
    </row>
    <row r="202" spans="1:4" x14ac:dyDescent="0.25">
      <c r="A202" s="252" t="s">
        <v>5121</v>
      </c>
      <c r="B202" s="252" t="s">
        <v>5122</v>
      </c>
      <c r="C202" s="253" t="s">
        <v>5123</v>
      </c>
      <c r="D202" s="253" t="str">
        <f t="shared" si="3"/>
        <v>AFS / International Anti-Fouling System Certificate</v>
      </c>
    </row>
    <row r="203" spans="1:4" x14ac:dyDescent="0.25">
      <c r="A203" s="252" t="s">
        <v>5121</v>
      </c>
      <c r="B203" s="252" t="s">
        <v>5124</v>
      </c>
      <c r="C203" s="253" t="s">
        <v>5125</v>
      </c>
      <c r="D203" s="253" t="str">
        <f t="shared" si="3"/>
        <v>APP / International Air Pollution Prevention Certificate</v>
      </c>
    </row>
    <row r="204" spans="1:4" x14ac:dyDescent="0.25">
      <c r="A204" s="252" t="s">
        <v>5121</v>
      </c>
      <c r="B204" s="252" t="s">
        <v>5126</v>
      </c>
      <c r="C204" s="253" t="s">
        <v>5127</v>
      </c>
      <c r="D204" s="253" t="str">
        <f t="shared" si="3"/>
        <v>BCARD / ITF Blue Card</v>
      </c>
    </row>
    <row r="205" spans="1:4" ht="24.75" x14ac:dyDescent="0.25">
      <c r="A205" s="252" t="s">
        <v>5121</v>
      </c>
      <c r="B205" s="252" t="s">
        <v>5128</v>
      </c>
      <c r="C205" s="253" t="s">
        <v>5129</v>
      </c>
      <c r="D205" s="253" t="str">
        <f t="shared" si="3"/>
        <v>BCH / International Certificate of Fitness for the carriage of Dangerous Chemicals in Bulk</v>
      </c>
    </row>
    <row r="206" spans="1:4" ht="24.75" x14ac:dyDescent="0.25">
      <c r="A206" s="252" t="s">
        <v>5121</v>
      </c>
      <c r="B206" s="252" t="s">
        <v>5130</v>
      </c>
      <c r="C206" s="253" t="s">
        <v>5131</v>
      </c>
      <c r="D206" s="253" t="str">
        <f t="shared" si="3"/>
        <v>BUNKER / Certificate of insurance or other financial security in respect of civil liability for bunker oil pollution damage</v>
      </c>
    </row>
    <row r="207" spans="1:4" x14ac:dyDescent="0.25">
      <c r="A207" s="252" t="s">
        <v>5121</v>
      </c>
      <c r="B207" s="252" t="s">
        <v>5132</v>
      </c>
      <c r="C207" s="253" t="s">
        <v>5133</v>
      </c>
      <c r="D207" s="253" t="str">
        <f t="shared" si="3"/>
        <v>BWM / International Ballast Water Managment Certificate</v>
      </c>
    </row>
    <row r="208" spans="1:4" x14ac:dyDescent="0.25">
      <c r="A208" s="252" t="s">
        <v>5121</v>
      </c>
      <c r="B208" s="252" t="s">
        <v>5134</v>
      </c>
      <c r="C208" s="253" t="s">
        <v>5135</v>
      </c>
      <c r="D208" s="253" t="str">
        <f t="shared" si="3"/>
        <v>CAS / Condition Assessment Scheme Statement of compliance</v>
      </c>
    </row>
    <row r="209" spans="1:4" x14ac:dyDescent="0.25">
      <c r="A209" s="252" t="s">
        <v>5121</v>
      </c>
      <c r="B209" s="252" t="s">
        <v>2156</v>
      </c>
      <c r="C209" s="253" t="s">
        <v>5136</v>
      </c>
      <c r="D209" s="253" t="str">
        <f t="shared" si="3"/>
        <v>CL / Classification certificate</v>
      </c>
    </row>
    <row r="210" spans="1:4" ht="24.75" x14ac:dyDescent="0.25">
      <c r="A210" s="252" t="s">
        <v>5121</v>
      </c>
      <c r="B210" s="252" t="s">
        <v>5137</v>
      </c>
      <c r="C210" s="253" t="s">
        <v>5138</v>
      </c>
      <c r="D210" s="253" t="str">
        <f t="shared" si="3"/>
        <v>CLC / Certificate of Insurance in Respect of Civil Liability for Oil Pollution Damage</v>
      </c>
    </row>
    <row r="211" spans="1:4" x14ac:dyDescent="0.25">
      <c r="A211" s="252" t="s">
        <v>5121</v>
      </c>
      <c r="B211" s="252" t="s">
        <v>2995</v>
      </c>
      <c r="C211" s="253" t="s">
        <v>5139</v>
      </c>
      <c r="D211" s="253" t="str">
        <f t="shared" si="3"/>
        <v>CS / Cargo Ship Safety Certificate</v>
      </c>
    </row>
    <row r="212" spans="1:4" x14ac:dyDescent="0.25">
      <c r="A212" s="252" t="s">
        <v>5121</v>
      </c>
      <c r="B212" s="252" t="s">
        <v>5140</v>
      </c>
      <c r="C212" s="253" t="s">
        <v>5141</v>
      </c>
      <c r="D212" s="253" t="str">
        <f t="shared" si="3"/>
        <v>CY_CPVS / Coastal Passenger Vessel Safety Certificate</v>
      </c>
    </row>
    <row r="213" spans="1:4" x14ac:dyDescent="0.25">
      <c r="A213" s="252" t="s">
        <v>5121</v>
      </c>
      <c r="B213" s="252" t="s">
        <v>5142</v>
      </c>
      <c r="C213" s="253" t="s">
        <v>5143</v>
      </c>
      <c r="D213" s="253" t="str">
        <f t="shared" si="3"/>
        <v>CY_FWT / Fresh Water Tank Certificate</v>
      </c>
    </row>
    <row r="214" spans="1:4" x14ac:dyDescent="0.25">
      <c r="A214" s="252" t="s">
        <v>5121</v>
      </c>
      <c r="B214" s="252" t="s">
        <v>5144</v>
      </c>
      <c r="C214" s="253" t="s">
        <v>5145</v>
      </c>
      <c r="D214" s="253" t="str">
        <f t="shared" si="3"/>
        <v>CY_SPVS / Small Passenger Vessel Safety Certificate</v>
      </c>
    </row>
    <row r="215" spans="1:4" x14ac:dyDescent="0.25">
      <c r="A215" s="252" t="s">
        <v>5121</v>
      </c>
      <c r="B215" s="252" t="s">
        <v>5146</v>
      </c>
      <c r="C215" s="253" t="s">
        <v>5147</v>
      </c>
      <c r="D215" s="253" t="str">
        <f t="shared" si="3"/>
        <v>DOC / Document of Compliance (ISM)</v>
      </c>
    </row>
    <row r="216" spans="1:4" ht="36.75" x14ac:dyDescent="0.25">
      <c r="A216" s="252" t="s">
        <v>5121</v>
      </c>
      <c r="B216" s="252" t="s">
        <v>5148</v>
      </c>
      <c r="C216" s="253" t="s">
        <v>5149</v>
      </c>
      <c r="D216" s="253" t="str">
        <f t="shared" si="3"/>
        <v>DOCDG / Document of compliance with the special requirements for ships carrying dangerous goods (for any ship carrying dangerous goods) - SOLAS 1974/Reg.II-2/19.4</v>
      </c>
    </row>
    <row r="217" spans="1:4" x14ac:dyDescent="0.25">
      <c r="A217" s="252" t="s">
        <v>5121</v>
      </c>
      <c r="B217" s="252" t="s">
        <v>2206</v>
      </c>
      <c r="C217" s="253" t="s">
        <v>5150</v>
      </c>
      <c r="D217" s="253" t="str">
        <f t="shared" si="3"/>
        <v>EE / International Energy Efficiency Certificate</v>
      </c>
    </row>
    <row r="218" spans="1:4" x14ac:dyDescent="0.25">
      <c r="A218" s="252" t="s">
        <v>5121</v>
      </c>
      <c r="B218" s="252" t="s">
        <v>5151</v>
      </c>
      <c r="C218" s="253" t="s">
        <v>5152</v>
      </c>
      <c r="D218" s="253" t="str">
        <f t="shared" si="3"/>
        <v>EEDI / Energy Efficiency Design Index</v>
      </c>
    </row>
    <row r="219" spans="1:4" x14ac:dyDescent="0.25">
      <c r="A219" s="252" t="s">
        <v>5121</v>
      </c>
      <c r="B219" s="252" t="s">
        <v>5153</v>
      </c>
      <c r="C219" s="253" t="s">
        <v>5154</v>
      </c>
      <c r="D219" s="253" t="str">
        <f t="shared" si="3"/>
        <v>EIAPP / Engine International Air Pollution Prevention Certificate</v>
      </c>
    </row>
    <row r="220" spans="1:4" x14ac:dyDescent="0.25">
      <c r="A220" s="252" t="s">
        <v>5121</v>
      </c>
      <c r="B220" s="252" t="s">
        <v>5155</v>
      </c>
      <c r="C220" s="253" t="s">
        <v>5156</v>
      </c>
      <c r="D220" s="253" t="str">
        <f t="shared" si="3"/>
        <v>GC / Certificate of Fitness for the Carriage of Liquified Gases in Bulk</v>
      </c>
    </row>
    <row r="221" spans="1:4" x14ac:dyDescent="0.25">
      <c r="A221" s="252" t="s">
        <v>5121</v>
      </c>
      <c r="B221" s="252" t="s">
        <v>5157</v>
      </c>
      <c r="C221" s="253" t="s">
        <v>5158</v>
      </c>
      <c r="D221" s="253" t="str">
        <f t="shared" si="3"/>
        <v>HSC / High-Speed Craft Safety Certificate</v>
      </c>
    </row>
    <row r="222" spans="1:4" x14ac:dyDescent="0.25">
      <c r="A222" s="252" t="s">
        <v>5121</v>
      </c>
      <c r="B222" s="252" t="s">
        <v>5159</v>
      </c>
      <c r="C222" s="253" t="s">
        <v>5160</v>
      </c>
      <c r="D222" s="253" t="str">
        <f t="shared" si="3"/>
        <v>IMC / Insurance for Maritime Claims</v>
      </c>
    </row>
    <row r="223" spans="1:4" x14ac:dyDescent="0.25">
      <c r="A223" s="252" t="s">
        <v>5121</v>
      </c>
      <c r="B223" s="252" t="s">
        <v>5161</v>
      </c>
      <c r="C223" s="253" t="s">
        <v>5162</v>
      </c>
      <c r="D223" s="253" t="str">
        <f t="shared" si="3"/>
        <v>INF / International certificate of Fitness for the Carriage of INF cargo</v>
      </c>
    </row>
    <row r="224" spans="1:4" ht="24.75" x14ac:dyDescent="0.25">
      <c r="A224" s="252" t="s">
        <v>5121</v>
      </c>
      <c r="B224" s="252" t="s">
        <v>5163</v>
      </c>
      <c r="C224" s="253" t="s">
        <v>5164</v>
      </c>
      <c r="D224" s="253" t="str">
        <f t="shared" si="3"/>
        <v>ISPS / International Ship Security Certificate or Interim International Ship Security Certificate</v>
      </c>
    </row>
    <row r="225" spans="1:4" x14ac:dyDescent="0.25">
      <c r="A225" s="252" t="s">
        <v>5121</v>
      </c>
      <c r="B225" s="252" t="s">
        <v>5165</v>
      </c>
      <c r="C225" s="253" t="s">
        <v>5166</v>
      </c>
      <c r="D225" s="253" t="str">
        <f t="shared" si="3"/>
        <v>LL / International Load Line Certificate or Exception</v>
      </c>
    </row>
    <row r="226" spans="1:4" x14ac:dyDescent="0.25">
      <c r="A226" s="252" t="s">
        <v>5121</v>
      </c>
      <c r="B226" s="252" t="s">
        <v>5167</v>
      </c>
      <c r="C226" s="253" t="s">
        <v>5168</v>
      </c>
      <c r="D226" s="253" t="str">
        <f t="shared" si="3"/>
        <v>MLC / Maritime Labour Certificate</v>
      </c>
    </row>
    <row r="227" spans="1:4" x14ac:dyDescent="0.25">
      <c r="A227" s="252" t="s">
        <v>5121</v>
      </c>
      <c r="B227" s="252" t="s">
        <v>5169</v>
      </c>
      <c r="C227" s="253" t="s">
        <v>5170</v>
      </c>
      <c r="D227" s="253" t="str">
        <f t="shared" si="3"/>
        <v>MODU / Mobile Offshore Drilling Unit Safety Certificate</v>
      </c>
    </row>
    <row r="228" spans="1:4" x14ac:dyDescent="0.25">
      <c r="A228" s="252" t="s">
        <v>5121</v>
      </c>
      <c r="B228" s="252" t="s">
        <v>5171</v>
      </c>
      <c r="C228" s="253" t="s">
        <v>5172</v>
      </c>
      <c r="D228" s="253" t="str">
        <f t="shared" si="3"/>
        <v>MSDS / Material Safety Data Sheets: ships carrying oil or oil fuel</v>
      </c>
    </row>
    <row r="229" spans="1:4" x14ac:dyDescent="0.25">
      <c r="A229" s="252" t="s">
        <v>5121</v>
      </c>
      <c r="B229" s="252" t="s">
        <v>5173</v>
      </c>
      <c r="C229" s="253" t="s">
        <v>5174</v>
      </c>
      <c r="D229" s="253" t="str">
        <f t="shared" si="3"/>
        <v>MT_CA / Class Attestations / Certificate</v>
      </c>
    </row>
    <row r="230" spans="1:4" x14ac:dyDescent="0.25">
      <c r="A230" s="252" t="s">
        <v>5121</v>
      </c>
      <c r="B230" s="252" t="s">
        <v>5175</v>
      </c>
      <c r="C230" s="253" t="s">
        <v>5176</v>
      </c>
      <c r="D230" s="253" t="str">
        <f t="shared" si="3"/>
        <v>MT_HM / Hull &amp; Machinery</v>
      </c>
    </row>
    <row r="231" spans="1:4" x14ac:dyDescent="0.25">
      <c r="A231" s="252" t="s">
        <v>5121</v>
      </c>
      <c r="B231" s="252" t="s">
        <v>5038</v>
      </c>
      <c r="C231" s="253" t="s">
        <v>5177</v>
      </c>
      <c r="D231" s="253" t="str">
        <f t="shared" si="3"/>
        <v>NCS / Nuclear Cargo Ship Safety Certificate</v>
      </c>
    </row>
    <row r="232" spans="1:4" ht="24.75" x14ac:dyDescent="0.25">
      <c r="A232" s="252" t="s">
        <v>5121</v>
      </c>
      <c r="B232" s="252" t="s">
        <v>5178</v>
      </c>
      <c r="C232" s="253" t="s">
        <v>5179</v>
      </c>
      <c r="D232" s="253" t="str">
        <f t="shared" si="3"/>
        <v>NLS / International Pollution Prevention Certificate for the Carriage of Noxious Liquid Substances in Bulk</v>
      </c>
    </row>
    <row r="233" spans="1:4" x14ac:dyDescent="0.25">
      <c r="A233" s="252" t="s">
        <v>5121</v>
      </c>
      <c r="B233" s="252" t="s">
        <v>5180</v>
      </c>
      <c r="C233" s="253" t="s">
        <v>5181</v>
      </c>
      <c r="D233" s="253" t="str">
        <f t="shared" si="3"/>
        <v>NPSS / Nuclear Passenger Ship Safety Certificate</v>
      </c>
    </row>
    <row r="234" spans="1:4" x14ac:dyDescent="0.25">
      <c r="A234" s="252" t="s">
        <v>5121</v>
      </c>
      <c r="B234" s="252" t="s">
        <v>5182</v>
      </c>
      <c r="C234" s="253" t="s">
        <v>5183</v>
      </c>
      <c r="D234" s="253" t="str">
        <f t="shared" si="3"/>
        <v>OPP / International Oil Pollution Prevention Certificate</v>
      </c>
    </row>
    <row r="235" spans="1:4" x14ac:dyDescent="0.25">
      <c r="A235" s="252" t="s">
        <v>5121</v>
      </c>
      <c r="B235" s="252" t="s">
        <v>5184</v>
      </c>
      <c r="C235" s="253" t="s">
        <v>5185</v>
      </c>
      <c r="D235" s="253" t="str">
        <f t="shared" si="3"/>
        <v>OSV / Offshore Supply vessel Document of Compliance</v>
      </c>
    </row>
    <row r="236" spans="1:4" ht="24.75" x14ac:dyDescent="0.25">
      <c r="A236" s="252" t="s">
        <v>5121</v>
      </c>
      <c r="B236" s="252" t="s">
        <v>5186</v>
      </c>
      <c r="C236" s="253" t="s">
        <v>5187</v>
      </c>
      <c r="D236" s="253" t="str">
        <f t="shared" si="3"/>
        <v>PAL / Certificate of insurance or other financial security in respect of liability for the death of and personal injury to passengers</v>
      </c>
    </row>
    <row r="237" spans="1:4" x14ac:dyDescent="0.25">
      <c r="A237" s="252" t="s">
        <v>5121</v>
      </c>
      <c r="B237" s="252" t="s">
        <v>5188</v>
      </c>
      <c r="C237" s="253" t="s">
        <v>5189</v>
      </c>
      <c r="D237" s="253" t="str">
        <f t="shared" si="3"/>
        <v>POLAR / Polar Ship Certificate</v>
      </c>
    </row>
    <row r="238" spans="1:4" x14ac:dyDescent="0.25">
      <c r="A238" s="252" t="s">
        <v>5121</v>
      </c>
      <c r="B238" s="252" t="s">
        <v>5190</v>
      </c>
      <c r="C238" s="253" t="s">
        <v>5191</v>
      </c>
      <c r="D238" s="253" t="str">
        <f t="shared" si="3"/>
        <v>PSS / Passenger Ship Safety Certificate</v>
      </c>
    </row>
    <row r="239" spans="1:4" x14ac:dyDescent="0.25">
      <c r="A239" s="252" t="s">
        <v>5121</v>
      </c>
      <c r="B239" s="252" t="s">
        <v>5192</v>
      </c>
      <c r="C239" s="253" t="s">
        <v>5193</v>
      </c>
      <c r="D239" s="253" t="str">
        <f t="shared" si="3"/>
        <v>REG / Certificate of Registry</v>
      </c>
    </row>
    <row r="240" spans="1:4" x14ac:dyDescent="0.25">
      <c r="A240" s="252" t="s">
        <v>5121</v>
      </c>
      <c r="B240" s="252" t="s">
        <v>2463</v>
      </c>
      <c r="C240" s="253" t="s">
        <v>5194</v>
      </c>
      <c r="D240" s="253" t="str">
        <f t="shared" si="3"/>
        <v>SC / Cargo Ship Safety Construction Certificate</v>
      </c>
    </row>
    <row r="241" spans="1:4" x14ac:dyDescent="0.25">
      <c r="A241" s="252" t="s">
        <v>5121</v>
      </c>
      <c r="B241" s="252" t="s">
        <v>2495</v>
      </c>
      <c r="C241" s="253" t="s">
        <v>5195</v>
      </c>
      <c r="D241" s="253" t="str">
        <f t="shared" si="3"/>
        <v>SE / Cargo Ship Safety Equipment Certificate</v>
      </c>
    </row>
    <row r="242" spans="1:4" x14ac:dyDescent="0.25">
      <c r="A242" s="252" t="s">
        <v>5121</v>
      </c>
      <c r="B242" s="252" t="s">
        <v>5196</v>
      </c>
      <c r="C242" s="253" t="s">
        <v>5197</v>
      </c>
      <c r="D242" s="253" t="str">
        <f t="shared" si="3"/>
        <v>SEEMP / Shipboard Energy Efficiency Management Plan</v>
      </c>
    </row>
    <row r="243" spans="1:4" x14ac:dyDescent="0.25">
      <c r="A243" s="252" t="s">
        <v>5121</v>
      </c>
      <c r="B243" s="252" t="s">
        <v>2453</v>
      </c>
      <c r="C243" s="253" t="s">
        <v>5198</v>
      </c>
      <c r="D243" s="253" t="str">
        <f t="shared" si="3"/>
        <v>SM / Safety Management Certificate</v>
      </c>
    </row>
    <row r="244" spans="1:4" x14ac:dyDescent="0.25">
      <c r="A244" s="252" t="s">
        <v>5121</v>
      </c>
      <c r="B244" s="252" t="s">
        <v>5199</v>
      </c>
      <c r="C244" s="253" t="s">
        <v>5200</v>
      </c>
      <c r="D244" s="253" t="str">
        <f t="shared" si="3"/>
        <v>SMAN / Minimum Safe Manning Document</v>
      </c>
    </row>
    <row r="245" spans="1:4" x14ac:dyDescent="0.25">
      <c r="A245" s="252" t="s">
        <v>5121</v>
      </c>
      <c r="B245" s="252" t="s">
        <v>4052</v>
      </c>
      <c r="C245" s="253" t="s">
        <v>5201</v>
      </c>
      <c r="D245" s="253" t="str">
        <f t="shared" si="3"/>
        <v>SPP / International Sewage Pollution Prevention certificate</v>
      </c>
    </row>
    <row r="246" spans="1:4" x14ac:dyDescent="0.25">
      <c r="A246" s="252" t="s">
        <v>5121</v>
      </c>
      <c r="B246" s="252" t="s">
        <v>5202</v>
      </c>
      <c r="C246" s="253" t="s">
        <v>5203</v>
      </c>
      <c r="D246" s="253" t="str">
        <f t="shared" si="3"/>
        <v>SPS / Special Purpose Ship Safety Certificate</v>
      </c>
    </row>
    <row r="247" spans="1:4" x14ac:dyDescent="0.25">
      <c r="A247" s="252" t="s">
        <v>5121</v>
      </c>
      <c r="B247" s="252" t="s">
        <v>2491</v>
      </c>
      <c r="C247" s="253" t="s">
        <v>5204</v>
      </c>
      <c r="D247" s="253" t="str">
        <f t="shared" si="3"/>
        <v>SR / Cargo Ship Safety Radio Certificate</v>
      </c>
    </row>
    <row r="248" spans="1:4" x14ac:dyDescent="0.25">
      <c r="A248" s="252" t="s">
        <v>5121</v>
      </c>
      <c r="B248" s="252" t="s">
        <v>5205</v>
      </c>
      <c r="C248" s="253" t="s">
        <v>5206</v>
      </c>
      <c r="D248" s="253" t="str">
        <f t="shared" si="3"/>
        <v>SSC / Ship Sanitation Control Certificate</v>
      </c>
    </row>
    <row r="249" spans="1:4" x14ac:dyDescent="0.25">
      <c r="A249" s="252" t="s">
        <v>5121</v>
      </c>
      <c r="B249" s="252" t="s">
        <v>5207</v>
      </c>
      <c r="C249" s="253" t="s">
        <v>5208</v>
      </c>
      <c r="D249" s="253" t="str">
        <f t="shared" si="3"/>
        <v>SSCEX / Ship Sanitation Control Exemption Certificate</v>
      </c>
    </row>
    <row r="250" spans="1:4" x14ac:dyDescent="0.25">
      <c r="A250" s="252" t="s">
        <v>5121</v>
      </c>
      <c r="B250" s="252" t="s">
        <v>5209</v>
      </c>
      <c r="C250" s="253" t="s">
        <v>5210</v>
      </c>
      <c r="D250" s="253" t="str">
        <f t="shared" si="3"/>
        <v>SSTP / Special Trade Passenger Ship Space Certificate</v>
      </c>
    </row>
    <row r="251" spans="1:4" x14ac:dyDescent="0.25">
      <c r="A251" s="252" t="s">
        <v>5121</v>
      </c>
      <c r="B251" s="252" t="s">
        <v>2756</v>
      </c>
      <c r="C251" s="253" t="s">
        <v>5211</v>
      </c>
      <c r="D251" s="253" t="str">
        <f t="shared" si="3"/>
        <v>STP / Special Trade Passenger Ship Safety Certificate</v>
      </c>
    </row>
    <row r="252" spans="1:4" x14ac:dyDescent="0.25">
      <c r="A252" s="252" t="s">
        <v>5121</v>
      </c>
      <c r="B252" s="252" t="s">
        <v>2521</v>
      </c>
      <c r="C252" s="253" t="s">
        <v>5212</v>
      </c>
      <c r="D252" s="253" t="str">
        <f t="shared" si="3"/>
        <v>TM / International Tonnage Certificate</v>
      </c>
    </row>
    <row r="253" spans="1:4" x14ac:dyDescent="0.25">
      <c r="A253" s="252" t="s">
        <v>5121</v>
      </c>
      <c r="B253" s="252" t="s">
        <v>5213</v>
      </c>
      <c r="C253" s="253" t="s">
        <v>4857</v>
      </c>
      <c r="D253" s="253" t="str">
        <f t="shared" si="3"/>
        <v>TOW / Towage certificate</v>
      </c>
    </row>
    <row r="254" spans="1:4" ht="24.75" x14ac:dyDescent="0.25">
      <c r="A254" s="252" t="s">
        <v>5121</v>
      </c>
      <c r="B254" s="252" t="s">
        <v>5214</v>
      </c>
      <c r="C254" s="253" t="s">
        <v>5215</v>
      </c>
      <c r="D254" s="253" t="str">
        <f t="shared" si="3"/>
        <v>WRC / Certificate of Insurance in Respect of Civil Liability for the Removal of Wrecks</v>
      </c>
    </row>
    <row r="255" spans="1:4" x14ac:dyDescent="0.25">
      <c r="A255" s="252" t="s">
        <v>5216</v>
      </c>
      <c r="B255" s="252" t="s">
        <v>5217</v>
      </c>
      <c r="C255" s="253" t="s">
        <v>5218</v>
      </c>
      <c r="D255" s="253" t="str">
        <f t="shared" si="3"/>
        <v>BAREBOAT / bareboat</v>
      </c>
    </row>
    <row r="256" spans="1:4" x14ac:dyDescent="0.25">
      <c r="A256" s="252" t="s">
        <v>5216</v>
      </c>
      <c r="B256" s="252" t="s">
        <v>5219</v>
      </c>
      <c r="C256" s="253" t="s">
        <v>5220</v>
      </c>
      <c r="D256" s="253" t="str">
        <f t="shared" si="3"/>
        <v>TIME / time</v>
      </c>
    </row>
    <row r="257" spans="1:4" x14ac:dyDescent="0.25">
      <c r="A257" s="252" t="s">
        <v>5216</v>
      </c>
      <c r="B257" s="252" t="s">
        <v>5221</v>
      </c>
      <c r="C257" s="253" t="s">
        <v>5222</v>
      </c>
      <c r="D257" s="253" t="str">
        <f t="shared" si="3"/>
        <v>VOYAGE / voyage</v>
      </c>
    </row>
    <row r="258" spans="1:4" x14ac:dyDescent="0.25">
      <c r="A258" s="252" t="s">
        <v>639</v>
      </c>
      <c r="B258" s="252" t="s">
        <v>1263</v>
      </c>
      <c r="C258" s="253" t="s">
        <v>5223</v>
      </c>
      <c r="D258" s="253" t="str">
        <f t="shared" ref="D258:D321" si="4">B258&amp;" / "&amp;C258</f>
        <v>1 / Class 7 category I</v>
      </c>
    </row>
    <row r="259" spans="1:4" x14ac:dyDescent="0.25">
      <c r="A259" s="252" t="s">
        <v>639</v>
      </c>
      <c r="B259" s="252" t="s">
        <v>1281</v>
      </c>
      <c r="C259" s="253" t="s">
        <v>5224</v>
      </c>
      <c r="D259" s="253" t="str">
        <f t="shared" si="4"/>
        <v>2 / Class 7 category II</v>
      </c>
    </row>
    <row r="260" spans="1:4" x14ac:dyDescent="0.25">
      <c r="A260" s="252" t="s">
        <v>639</v>
      </c>
      <c r="B260" s="252" t="s">
        <v>1299</v>
      </c>
      <c r="C260" s="253" t="s">
        <v>5225</v>
      </c>
      <c r="D260" s="253" t="str">
        <f t="shared" si="4"/>
        <v>3 / Class 7 category III</v>
      </c>
    </row>
    <row r="261" spans="1:4" x14ac:dyDescent="0.25">
      <c r="A261" s="252" t="s">
        <v>5226</v>
      </c>
      <c r="B261" s="252" t="s">
        <v>5227</v>
      </c>
      <c r="C261" s="253" t="s">
        <v>5228</v>
      </c>
      <c r="D261" s="253" t="str">
        <f t="shared" si="4"/>
        <v>COM-01 / Free pratique</v>
      </c>
    </row>
    <row r="262" spans="1:4" x14ac:dyDescent="0.25">
      <c r="A262" s="252" t="s">
        <v>5226</v>
      </c>
      <c r="B262" s="252" t="s">
        <v>5229</v>
      </c>
      <c r="C262" s="253" t="s">
        <v>5230</v>
      </c>
      <c r="D262" s="253" t="str">
        <f t="shared" si="4"/>
        <v>COM-02 / No Data</v>
      </c>
    </row>
    <row r="263" spans="1:4" x14ac:dyDescent="0.25">
      <c r="A263" s="252" t="s">
        <v>5226</v>
      </c>
      <c r="B263" s="252" t="s">
        <v>5231</v>
      </c>
      <c r="C263" s="253" t="s">
        <v>5232</v>
      </c>
      <c r="D263" s="253" t="str">
        <f t="shared" si="4"/>
        <v>COM-03 / Participate in commission</v>
      </c>
    </row>
    <row r="264" spans="1:4" x14ac:dyDescent="0.25">
      <c r="A264" s="252" t="s">
        <v>5233</v>
      </c>
      <c r="B264" s="252" t="s">
        <v>1327</v>
      </c>
      <c r="C264" s="253" t="s">
        <v>5234</v>
      </c>
      <c r="D264" s="253" t="str">
        <f t="shared" si="4"/>
        <v>5 / Off-standard dimension front</v>
      </c>
    </row>
    <row r="265" spans="1:4" x14ac:dyDescent="0.25">
      <c r="A265" s="252" t="s">
        <v>5233</v>
      </c>
      <c r="B265" s="252" t="s">
        <v>1338</v>
      </c>
      <c r="C265" s="253" t="s">
        <v>5235</v>
      </c>
      <c r="D265" s="253" t="str">
        <f t="shared" si="4"/>
        <v xml:space="preserve">6 / Off-standard dimension back </v>
      </c>
    </row>
    <row r="266" spans="1:4" x14ac:dyDescent="0.25">
      <c r="A266" s="252" t="s">
        <v>5233</v>
      </c>
      <c r="B266" s="252" t="s">
        <v>1346</v>
      </c>
      <c r="C266" s="253" t="s">
        <v>5236</v>
      </c>
      <c r="D266" s="253" t="str">
        <f t="shared" si="4"/>
        <v>7 / Off-standard dimension right</v>
      </c>
    </row>
    <row r="267" spans="1:4" x14ac:dyDescent="0.25">
      <c r="A267" s="252" t="s">
        <v>5233</v>
      </c>
      <c r="B267" s="252" t="s">
        <v>1354</v>
      </c>
      <c r="C267" s="253" t="s">
        <v>5237</v>
      </c>
      <c r="D267" s="253" t="str">
        <f t="shared" si="4"/>
        <v>8 / Off-standard dimension left</v>
      </c>
    </row>
    <row r="268" spans="1:4" x14ac:dyDescent="0.25">
      <c r="A268" s="252" t="s">
        <v>5233</v>
      </c>
      <c r="B268" s="252" t="s">
        <v>1362</v>
      </c>
      <c r="C268" s="253" t="s">
        <v>5238</v>
      </c>
      <c r="D268" s="253" t="str">
        <f t="shared" si="4"/>
        <v>9 / Off-standard dimension general (overheight)</v>
      </c>
    </row>
    <row r="269" spans="1:4" x14ac:dyDescent="0.25">
      <c r="A269" s="252" t="s">
        <v>5233</v>
      </c>
      <c r="B269" s="252" t="s">
        <v>3868</v>
      </c>
      <c r="C269" s="253" t="s">
        <v>5239</v>
      </c>
      <c r="D269" s="253" t="str">
        <f t="shared" si="4"/>
        <v>10 / External equipment dimension</v>
      </c>
    </row>
    <row r="270" spans="1:4" ht="24.75" x14ac:dyDescent="0.25">
      <c r="A270" s="252" t="s">
        <v>5240</v>
      </c>
      <c r="B270" s="252" t="s">
        <v>5241</v>
      </c>
      <c r="C270" s="253" t="s">
        <v>5242</v>
      </c>
      <c r="D270" s="253" t="str">
        <f t="shared" si="4"/>
        <v>S2 / Simplified Transit Procedure Authorization under an electronic transport document (article 233.4 UCC)</v>
      </c>
    </row>
    <row r="271" spans="1:4" ht="24.75" x14ac:dyDescent="0.25">
      <c r="A271" s="252" t="s">
        <v>5240</v>
      </c>
      <c r="B271" s="252" t="s">
        <v>5243</v>
      </c>
      <c r="C271" s="253" t="s">
        <v>5244</v>
      </c>
      <c r="D271" s="253" t="str">
        <f t="shared" si="4"/>
        <v>S5 / Manifest Issue Authorization as a PoUS (article 128.2 Delegated Regulation 2015/2446)</v>
      </c>
    </row>
    <row r="272" spans="1:4" x14ac:dyDescent="0.25">
      <c r="A272" s="252" t="s">
        <v>5245</v>
      </c>
      <c r="B272" s="252" t="s">
        <v>4921</v>
      </c>
      <c r="C272" s="253" t="s">
        <v>5246</v>
      </c>
      <c r="D272" s="253" t="str">
        <f t="shared" si="4"/>
        <v>ABS / Absentee declaration</v>
      </c>
    </row>
    <row r="273" spans="1:4" x14ac:dyDescent="0.25">
      <c r="A273" s="252" t="s">
        <v>5245</v>
      </c>
      <c r="B273" s="252" t="s">
        <v>5247</v>
      </c>
      <c r="C273" s="253" t="s">
        <v>5248</v>
      </c>
      <c r="D273" s="253" t="str">
        <f t="shared" si="4"/>
        <v>ACT / Expected activities declaration</v>
      </c>
    </row>
    <row r="274" spans="1:4" x14ac:dyDescent="0.25">
      <c r="A274" s="252" t="s">
        <v>5245</v>
      </c>
      <c r="B274" s="252" t="s">
        <v>2572</v>
      </c>
      <c r="C274" s="253" t="s">
        <v>5249</v>
      </c>
      <c r="D274" s="253" t="str">
        <f t="shared" si="4"/>
        <v>ATA / Notification of actual arrival</v>
      </c>
    </row>
    <row r="275" spans="1:4" x14ac:dyDescent="0.25">
      <c r="A275" s="252" t="s">
        <v>5245</v>
      </c>
      <c r="B275" s="252" t="s">
        <v>5250</v>
      </c>
      <c r="C275" s="253" t="s">
        <v>5251</v>
      </c>
      <c r="D275" s="253" t="str">
        <f t="shared" si="4"/>
        <v>ATD / Notification of actual departure</v>
      </c>
    </row>
    <row r="276" spans="1:4" x14ac:dyDescent="0.25">
      <c r="A276" s="252" t="s">
        <v>5245</v>
      </c>
      <c r="B276" s="252" t="s">
        <v>5252</v>
      </c>
      <c r="C276" s="253" t="s">
        <v>5253</v>
      </c>
      <c r="D276" s="253" t="str">
        <f t="shared" si="4"/>
        <v>BLU / Safe loading and unloading of bulk carriers</v>
      </c>
    </row>
    <row r="277" spans="1:4" x14ac:dyDescent="0.25">
      <c r="A277" s="252" t="s">
        <v>5245</v>
      </c>
      <c r="B277" s="252" t="s">
        <v>5254</v>
      </c>
      <c r="C277" s="253" t="s">
        <v>5255</v>
      </c>
      <c r="D277" s="253" t="str">
        <f t="shared" si="4"/>
        <v>BNK / Bunkers</v>
      </c>
    </row>
    <row r="278" spans="1:4" x14ac:dyDescent="0.25">
      <c r="A278" s="252" t="s">
        <v>5245</v>
      </c>
      <c r="B278" s="252" t="s">
        <v>772</v>
      </c>
      <c r="C278" s="253" t="s">
        <v>773</v>
      </c>
      <c r="D278" s="253" t="str">
        <f t="shared" si="4"/>
        <v>BWA / Ballast water</v>
      </c>
    </row>
    <row r="279" spans="1:4" x14ac:dyDescent="0.25">
      <c r="A279" s="252" t="s">
        <v>5245</v>
      </c>
      <c r="B279" s="252" t="s">
        <v>5256</v>
      </c>
      <c r="C279" s="253" t="s">
        <v>5257</v>
      </c>
      <c r="D279" s="253" t="str">
        <f t="shared" si="4"/>
        <v>CGA / Cargo declaration at arrival</v>
      </c>
    </row>
    <row r="280" spans="1:4" x14ac:dyDescent="0.25">
      <c r="A280" s="252" t="s">
        <v>5245</v>
      </c>
      <c r="B280" s="252" t="s">
        <v>5258</v>
      </c>
      <c r="C280" s="253" t="s">
        <v>5259</v>
      </c>
      <c r="D280" s="253" t="str">
        <f t="shared" si="4"/>
        <v>CGD / Cargo declaration at departure</v>
      </c>
    </row>
    <row r="281" spans="1:4" x14ac:dyDescent="0.25">
      <c r="A281" s="252" t="s">
        <v>5245</v>
      </c>
      <c r="B281" s="252" t="s">
        <v>5260</v>
      </c>
      <c r="C281" s="253" t="s">
        <v>5261</v>
      </c>
      <c r="D281" s="253" t="str">
        <f t="shared" si="4"/>
        <v>CGM / Customs goods manifest</v>
      </c>
    </row>
    <row r="282" spans="1:4" x14ac:dyDescent="0.25">
      <c r="A282" s="252" t="s">
        <v>5245</v>
      </c>
      <c r="B282" s="252" t="s">
        <v>1158</v>
      </c>
      <c r="C282" s="253" t="s">
        <v>1159</v>
      </c>
      <c r="D282" s="253" t="str">
        <f t="shared" si="4"/>
        <v>COA / Cancellation of port call</v>
      </c>
    </row>
    <row r="283" spans="1:4" x14ac:dyDescent="0.25">
      <c r="A283" s="252" t="s">
        <v>5245</v>
      </c>
      <c r="B283" s="252" t="s">
        <v>829</v>
      </c>
      <c r="C283" s="253" t="s">
        <v>830</v>
      </c>
      <c r="D283" s="253" t="str">
        <f t="shared" si="4"/>
        <v>CRT / Ship certificates</v>
      </c>
    </row>
    <row r="284" spans="1:4" x14ac:dyDescent="0.25">
      <c r="A284" s="252" t="s">
        <v>5245</v>
      </c>
      <c r="B284" s="252" t="s">
        <v>5262</v>
      </c>
      <c r="C284" s="253" t="s">
        <v>5263</v>
      </c>
      <c r="D284" s="253" t="str">
        <f t="shared" si="4"/>
        <v>CWA / Crew list at arrival</v>
      </c>
    </row>
    <row r="285" spans="1:4" x14ac:dyDescent="0.25">
      <c r="A285" s="252" t="s">
        <v>5245</v>
      </c>
      <c r="B285" s="252" t="s">
        <v>5264</v>
      </c>
      <c r="C285" s="253" t="s">
        <v>5265</v>
      </c>
      <c r="D285" s="253" t="str">
        <f t="shared" si="4"/>
        <v>CWD / Crew list at departure</v>
      </c>
    </row>
    <row r="286" spans="1:4" x14ac:dyDescent="0.25">
      <c r="A286" s="252" t="s">
        <v>5245</v>
      </c>
      <c r="B286" s="252" t="s">
        <v>5266</v>
      </c>
      <c r="C286" s="253" t="s">
        <v>5267</v>
      </c>
      <c r="D286" s="253" t="str">
        <f t="shared" si="4"/>
        <v>DUE / Fairway dues declaration</v>
      </c>
    </row>
    <row r="287" spans="1:4" x14ac:dyDescent="0.25">
      <c r="A287" s="252" t="s">
        <v>5245</v>
      </c>
      <c r="B287" s="252" t="s">
        <v>5268</v>
      </c>
      <c r="C287" s="253" t="s">
        <v>5269</v>
      </c>
      <c r="D287" s="253" t="str">
        <f t="shared" si="4"/>
        <v xml:space="preserve">EFF / Crew's effects declaration </v>
      </c>
    </row>
    <row r="288" spans="1:4" x14ac:dyDescent="0.25">
      <c r="A288" s="252" t="s">
        <v>5245</v>
      </c>
      <c r="B288" s="252" t="s">
        <v>248</v>
      </c>
      <c r="C288" s="253" t="s">
        <v>5270</v>
      </c>
      <c r="D288" s="253" t="str">
        <f t="shared" si="4"/>
        <v>EXP / Notification of expanded inspection</v>
      </c>
    </row>
    <row r="289" spans="1:4" x14ac:dyDescent="0.25">
      <c r="A289" s="252" t="s">
        <v>5245</v>
      </c>
      <c r="B289" s="252" t="s">
        <v>5271</v>
      </c>
      <c r="C289" s="253" t="s">
        <v>5272</v>
      </c>
      <c r="D289" s="253" t="str">
        <f t="shared" si="4"/>
        <v>EXS / Exit Summary Declaration</v>
      </c>
    </row>
    <row r="290" spans="1:4" x14ac:dyDescent="0.25">
      <c r="A290" s="252" t="s">
        <v>5245</v>
      </c>
      <c r="B290" s="252" t="s">
        <v>5273</v>
      </c>
      <c r="C290" s="253" t="s">
        <v>5274</v>
      </c>
      <c r="D290" s="253" t="str">
        <f t="shared" si="4"/>
        <v>EXT / Exit notification</v>
      </c>
    </row>
    <row r="291" spans="1:4" x14ac:dyDescent="0.25">
      <c r="A291" s="252" t="s">
        <v>5245</v>
      </c>
      <c r="B291" s="252" t="s">
        <v>5275</v>
      </c>
      <c r="C291" s="253" t="s">
        <v>5276</v>
      </c>
      <c r="D291" s="253" t="str">
        <f t="shared" si="4"/>
        <v>FMR / Formality response</v>
      </c>
    </row>
    <row r="292" spans="1:4" x14ac:dyDescent="0.25">
      <c r="A292" s="252" t="s">
        <v>5245</v>
      </c>
      <c r="B292" s="252" t="s">
        <v>5277</v>
      </c>
      <c r="C292" s="253" t="s">
        <v>5278</v>
      </c>
      <c r="D292" s="253" t="str">
        <f t="shared" si="4"/>
        <v>HOS / Hospitalised crew member declaration</v>
      </c>
    </row>
    <row r="293" spans="1:4" ht="24.75" x14ac:dyDescent="0.25">
      <c r="A293" s="252" t="s">
        <v>5245</v>
      </c>
      <c r="B293" s="252" t="s">
        <v>5279</v>
      </c>
      <c r="C293" s="253" t="s">
        <v>5280</v>
      </c>
      <c r="D293" s="253" t="str">
        <f t="shared" si="4"/>
        <v>HZA / Notification of hazardous materials (dangerous and polluting goods) on board at arrival</v>
      </c>
    </row>
    <row r="294" spans="1:4" ht="24.75" x14ac:dyDescent="0.25">
      <c r="A294" s="252" t="s">
        <v>5245</v>
      </c>
      <c r="B294" s="252" t="s">
        <v>5281</v>
      </c>
      <c r="C294" s="253" t="s">
        <v>5282</v>
      </c>
      <c r="D294" s="253" t="str">
        <f t="shared" si="4"/>
        <v>HZD / Notification of hazardous materials (dangerous and polluting goods) on board at departure</v>
      </c>
    </row>
    <row r="295" spans="1:4" x14ac:dyDescent="0.25">
      <c r="A295" s="252" t="s">
        <v>5245</v>
      </c>
      <c r="B295" s="252" t="s">
        <v>683</v>
      </c>
      <c r="C295" s="253" t="s">
        <v>5283</v>
      </c>
      <c r="D295" s="253" t="str">
        <f t="shared" si="4"/>
        <v>MDH / Maritime Declaration of Health</v>
      </c>
    </row>
    <row r="296" spans="1:4" x14ac:dyDescent="0.25">
      <c r="A296" s="252" t="s">
        <v>5245</v>
      </c>
      <c r="B296" s="252" t="s">
        <v>5284</v>
      </c>
      <c r="C296" s="253" t="s">
        <v>5285</v>
      </c>
      <c r="D296" s="253" t="str">
        <f t="shared" si="4"/>
        <v>MIL / Military report</v>
      </c>
    </row>
    <row r="297" spans="1:4" x14ac:dyDescent="0.25">
      <c r="A297" s="252" t="s">
        <v>5245</v>
      </c>
      <c r="B297" s="252" t="s">
        <v>5286</v>
      </c>
      <c r="C297" s="253" t="s">
        <v>5287</v>
      </c>
      <c r="D297" s="253" t="str">
        <f t="shared" si="4"/>
        <v>NAC / Notification of arrival to the customs office of first entry</v>
      </c>
    </row>
    <row r="298" spans="1:4" x14ac:dyDescent="0.25">
      <c r="A298" s="252" t="s">
        <v>5245</v>
      </c>
      <c r="B298" s="252" t="s">
        <v>25</v>
      </c>
      <c r="C298" s="253" t="s">
        <v>5288</v>
      </c>
      <c r="D298" s="253" t="str">
        <f t="shared" si="4"/>
        <v>NOA / Notice of pre arrival</v>
      </c>
    </row>
    <row r="299" spans="1:4" x14ac:dyDescent="0.25">
      <c r="A299" s="252" t="s">
        <v>5245</v>
      </c>
      <c r="B299" s="252" t="s">
        <v>231</v>
      </c>
      <c r="C299" s="253" t="s">
        <v>5289</v>
      </c>
      <c r="D299" s="253" t="str">
        <f t="shared" si="4"/>
        <v>NOD / Notice of pre departure</v>
      </c>
    </row>
    <row r="300" spans="1:4" x14ac:dyDescent="0.25">
      <c r="A300" s="252" t="s">
        <v>5245</v>
      </c>
      <c r="B300" s="252" t="s">
        <v>854</v>
      </c>
      <c r="C300" s="253" t="s">
        <v>855</v>
      </c>
      <c r="D300" s="253" t="str">
        <f t="shared" si="4"/>
        <v>NOS / Notification of shift in port</v>
      </c>
    </row>
    <row r="301" spans="1:4" x14ac:dyDescent="0.25">
      <c r="A301" s="252" t="s">
        <v>5245</v>
      </c>
      <c r="B301" s="252" t="s">
        <v>4039</v>
      </c>
      <c r="C301" s="253" t="s">
        <v>5290</v>
      </c>
      <c r="D301" s="253" t="str">
        <f t="shared" si="4"/>
        <v>PPA / Presentation of the proof (at arrival)</v>
      </c>
    </row>
    <row r="302" spans="1:4" x14ac:dyDescent="0.25">
      <c r="A302" s="252" t="s">
        <v>5245</v>
      </c>
      <c r="B302" s="252" t="s">
        <v>5291</v>
      </c>
      <c r="C302" s="253" t="s">
        <v>5292</v>
      </c>
      <c r="D302" s="253" t="str">
        <f t="shared" si="4"/>
        <v>PRN / Presentation Notification</v>
      </c>
    </row>
    <row r="303" spans="1:4" x14ac:dyDescent="0.25">
      <c r="A303" s="252" t="s">
        <v>5245</v>
      </c>
      <c r="B303" s="252" t="s">
        <v>5293</v>
      </c>
      <c r="C303" s="253" t="s">
        <v>5294</v>
      </c>
      <c r="D303" s="253" t="str">
        <f t="shared" si="4"/>
        <v>PXA / Passenger list at arrival</v>
      </c>
    </row>
    <row r="304" spans="1:4" x14ac:dyDescent="0.25">
      <c r="A304" s="252" t="s">
        <v>5245</v>
      </c>
      <c r="B304" s="252" t="s">
        <v>5295</v>
      </c>
      <c r="C304" s="253" t="s">
        <v>5296</v>
      </c>
      <c r="D304" s="253" t="str">
        <f t="shared" si="4"/>
        <v>PXD / Passenger list at departure</v>
      </c>
    </row>
    <row r="305" spans="1:4" x14ac:dyDescent="0.25">
      <c r="A305" s="252" t="s">
        <v>5245</v>
      </c>
      <c r="B305" s="252" t="s">
        <v>5297</v>
      </c>
      <c r="C305" s="253" t="s">
        <v>5298</v>
      </c>
      <c r="D305" s="253" t="str">
        <f t="shared" si="4"/>
        <v>REX / Re-export notification</v>
      </c>
    </row>
    <row r="306" spans="1:4" x14ac:dyDescent="0.25">
      <c r="A306" s="252" t="s">
        <v>5245</v>
      </c>
      <c r="B306" s="252" t="s">
        <v>5299</v>
      </c>
      <c r="C306" s="253" t="s">
        <v>5300</v>
      </c>
      <c r="D306" s="253" t="str">
        <f t="shared" si="4"/>
        <v>RQR / Request response</v>
      </c>
    </row>
    <row r="307" spans="1:4" x14ac:dyDescent="0.25">
      <c r="A307" s="252" t="s">
        <v>5245</v>
      </c>
      <c r="B307" s="252" t="s">
        <v>262</v>
      </c>
      <c r="C307" s="253" t="s">
        <v>5301</v>
      </c>
      <c r="D307" s="253" t="str">
        <f t="shared" si="4"/>
        <v>SEC / Notification of security information</v>
      </c>
    </row>
    <row r="308" spans="1:4" x14ac:dyDescent="0.25">
      <c r="A308" s="252" t="s">
        <v>5245</v>
      </c>
      <c r="B308" s="252" t="s">
        <v>908</v>
      </c>
      <c r="C308" s="253" t="s">
        <v>909</v>
      </c>
      <c r="D308" s="253" t="str">
        <f t="shared" si="4"/>
        <v>SHP / Ship information</v>
      </c>
    </row>
    <row r="309" spans="1:4" x14ac:dyDescent="0.25">
      <c r="A309" s="252" t="s">
        <v>5245</v>
      </c>
      <c r="B309" s="252" t="s">
        <v>1060</v>
      </c>
      <c r="C309" s="253" t="s">
        <v>1061</v>
      </c>
      <c r="D309" s="253" t="str">
        <f t="shared" si="4"/>
        <v>SRV / Request for service</v>
      </c>
    </row>
    <row r="310" spans="1:4" x14ac:dyDescent="0.25">
      <c r="A310" s="252" t="s">
        <v>5245</v>
      </c>
      <c r="B310" s="252" t="s">
        <v>5302</v>
      </c>
      <c r="C310" s="253" t="s">
        <v>1152</v>
      </c>
      <c r="D310" s="253" t="str">
        <f t="shared" si="4"/>
        <v>SSA / Ship to ship activity declaration</v>
      </c>
    </row>
    <row r="311" spans="1:4" x14ac:dyDescent="0.25">
      <c r="A311" s="252" t="s">
        <v>5245</v>
      </c>
      <c r="B311" s="252" t="s">
        <v>5303</v>
      </c>
      <c r="C311" s="253" t="s">
        <v>5304</v>
      </c>
      <c r="D311" s="253" t="str">
        <f t="shared" si="4"/>
        <v>STA / Declaration of stores on board at arrival</v>
      </c>
    </row>
    <row r="312" spans="1:4" x14ac:dyDescent="0.25">
      <c r="A312" s="252" t="s">
        <v>5245</v>
      </c>
      <c r="B312" s="252" t="s">
        <v>5305</v>
      </c>
      <c r="C312" s="253" t="s">
        <v>5306</v>
      </c>
      <c r="D312" s="253" t="str">
        <f t="shared" si="4"/>
        <v>STD / Declaration of stores on board at departure</v>
      </c>
    </row>
    <row r="313" spans="1:4" x14ac:dyDescent="0.25">
      <c r="A313" s="252" t="s">
        <v>5245</v>
      </c>
      <c r="B313" s="252" t="s">
        <v>5307</v>
      </c>
      <c r="C313" s="253" t="s">
        <v>5308</v>
      </c>
      <c r="D313" s="253" t="str">
        <f t="shared" si="4"/>
        <v>STW / Stowaways notification</v>
      </c>
    </row>
    <row r="314" spans="1:4" x14ac:dyDescent="0.25">
      <c r="A314" s="252" t="s">
        <v>5245</v>
      </c>
      <c r="B314" s="252" t="s">
        <v>5309</v>
      </c>
      <c r="C314" s="253" t="s">
        <v>5310</v>
      </c>
      <c r="D314" s="253" t="str">
        <f t="shared" si="4"/>
        <v>TRA / Electronic transport documents used at arrival</v>
      </c>
    </row>
    <row r="315" spans="1:4" x14ac:dyDescent="0.25">
      <c r="A315" s="252" t="s">
        <v>5245</v>
      </c>
      <c r="B315" s="252" t="s">
        <v>5311</v>
      </c>
      <c r="C315" s="253" t="s">
        <v>5312</v>
      </c>
      <c r="D315" s="253" t="str">
        <f t="shared" si="4"/>
        <v>VIS / Ship visitors declaration</v>
      </c>
    </row>
    <row r="316" spans="1:4" x14ac:dyDescent="0.25">
      <c r="A316" s="252" t="s">
        <v>5313</v>
      </c>
      <c r="B316" s="252" t="s">
        <v>5314</v>
      </c>
      <c r="C316" s="253" t="s">
        <v>5315</v>
      </c>
      <c r="D316" s="253" t="str">
        <f t="shared" si="4"/>
        <v>LAI / Loaded domestic goods</v>
      </c>
    </row>
    <row r="317" spans="1:4" x14ac:dyDescent="0.25">
      <c r="A317" s="252" t="s">
        <v>5313</v>
      </c>
      <c r="B317" s="252" t="s">
        <v>5316</v>
      </c>
      <c r="C317" s="253" t="s">
        <v>5317</v>
      </c>
      <c r="D317" s="253" t="str">
        <f t="shared" si="4"/>
        <v>LAU / Loaded foreign goods</v>
      </c>
    </row>
    <row r="318" spans="1:4" x14ac:dyDescent="0.25">
      <c r="A318" s="252" t="s">
        <v>5313</v>
      </c>
      <c r="B318" s="252" t="s">
        <v>5318</v>
      </c>
      <c r="C318" s="253" t="s">
        <v>5319</v>
      </c>
      <c r="D318" s="253" t="str">
        <f t="shared" si="4"/>
        <v>LOI / Unloaded domestic goods</v>
      </c>
    </row>
    <row r="319" spans="1:4" x14ac:dyDescent="0.25">
      <c r="A319" s="252" t="s">
        <v>5313</v>
      </c>
      <c r="B319" s="252" t="s">
        <v>5320</v>
      </c>
      <c r="C319" s="253" t="s">
        <v>5321</v>
      </c>
      <c r="D319" s="253" t="str">
        <f t="shared" si="4"/>
        <v>LOU / Unloaded foreign goods</v>
      </c>
    </row>
    <row r="320" spans="1:4" x14ac:dyDescent="0.25">
      <c r="A320" s="252" t="s">
        <v>5322</v>
      </c>
      <c r="B320" s="252" t="s">
        <v>5323</v>
      </c>
      <c r="C320" s="253" t="s">
        <v>5324</v>
      </c>
      <c r="D320" s="253" t="str">
        <f t="shared" si="4"/>
        <v>BULK / General bulk solids</v>
      </c>
    </row>
    <row r="321" spans="1:4" x14ac:dyDescent="0.25">
      <c r="A321" s="252" t="s">
        <v>5322</v>
      </c>
      <c r="B321" s="252" t="s">
        <v>1191</v>
      </c>
      <c r="C321" s="253" t="s">
        <v>5325</v>
      </c>
      <c r="D321" s="253" t="str">
        <f t="shared" si="4"/>
        <v>LNG / Liquified natural gases</v>
      </c>
    </row>
    <row r="322" spans="1:4" x14ac:dyDescent="0.25">
      <c r="A322" s="252" t="s">
        <v>5322</v>
      </c>
      <c r="B322" s="252" t="s">
        <v>1209</v>
      </c>
      <c r="C322" s="253" t="s">
        <v>5326</v>
      </c>
      <c r="D322" s="253" t="str">
        <f t="shared" ref="D322:D385" si="5">B322&amp;" / "&amp;C322</f>
        <v>LPG / Liquified petroleoum gases</v>
      </c>
    </row>
    <row r="323" spans="1:4" x14ac:dyDescent="0.25">
      <c r="A323" s="252" t="s">
        <v>5322</v>
      </c>
      <c r="B323" s="252" t="s">
        <v>5327</v>
      </c>
      <c r="C323" s="253" t="s">
        <v>5328</v>
      </c>
      <c r="D323" s="253" t="str">
        <f t="shared" si="5"/>
        <v>NPO / Non-persistent oil</v>
      </c>
    </row>
    <row r="324" spans="1:4" x14ac:dyDescent="0.25">
      <c r="A324" s="252" t="s">
        <v>5322</v>
      </c>
      <c r="B324" s="252" t="s">
        <v>1231</v>
      </c>
      <c r="C324" s="253" t="s">
        <v>5329</v>
      </c>
      <c r="D324" s="253" t="str">
        <f t="shared" si="5"/>
        <v>OTHER / Other HNS</v>
      </c>
    </row>
    <row r="325" spans="1:4" x14ac:dyDescent="0.25">
      <c r="A325" s="252" t="s">
        <v>5322</v>
      </c>
      <c r="B325" s="252" t="s">
        <v>3250</v>
      </c>
      <c r="C325" s="253" t="s">
        <v>5330</v>
      </c>
      <c r="D325" s="253" t="str">
        <f t="shared" si="5"/>
        <v>PO / Persistent oil</v>
      </c>
    </row>
    <row r="326" spans="1:4" x14ac:dyDescent="0.25">
      <c r="A326" s="252" t="s">
        <v>5331</v>
      </c>
      <c r="B326" s="252" t="s">
        <v>5332</v>
      </c>
      <c r="C326" s="253" t="s">
        <v>3093</v>
      </c>
      <c r="D326" s="253" t="str">
        <f t="shared" si="5"/>
        <v>FS1A / IA</v>
      </c>
    </row>
    <row r="327" spans="1:4" x14ac:dyDescent="0.25">
      <c r="A327" s="252" t="s">
        <v>5331</v>
      </c>
      <c r="B327" s="252" t="s">
        <v>5333</v>
      </c>
      <c r="C327" s="253" t="s">
        <v>3095</v>
      </c>
      <c r="D327" s="253" t="str">
        <f t="shared" si="5"/>
        <v>FS1B / IB</v>
      </c>
    </row>
    <row r="328" spans="1:4" x14ac:dyDescent="0.25">
      <c r="A328" s="252" t="s">
        <v>5331</v>
      </c>
      <c r="B328" s="252" t="s">
        <v>5334</v>
      </c>
      <c r="C328" s="253" t="s">
        <v>3097</v>
      </c>
      <c r="D328" s="253" t="str">
        <f t="shared" si="5"/>
        <v>FS1C / IC</v>
      </c>
    </row>
    <row r="329" spans="1:4" x14ac:dyDescent="0.25">
      <c r="A329" s="252" t="s">
        <v>5331</v>
      </c>
      <c r="B329" s="252" t="s">
        <v>5335</v>
      </c>
      <c r="C329" s="253" t="s">
        <v>5336</v>
      </c>
      <c r="D329" s="253" t="str">
        <f t="shared" si="5"/>
        <v>FS1S / IA Super</v>
      </c>
    </row>
    <row r="330" spans="1:4" x14ac:dyDescent="0.25">
      <c r="A330" s="252" t="s">
        <v>5331</v>
      </c>
      <c r="B330" s="252" t="s">
        <v>5337</v>
      </c>
      <c r="C330" s="253" t="s">
        <v>5338</v>
      </c>
      <c r="D330" s="253" t="str">
        <f t="shared" si="5"/>
        <v>FSII / II</v>
      </c>
    </row>
    <row r="331" spans="1:4" x14ac:dyDescent="0.25">
      <c r="A331" s="252" t="s">
        <v>5331</v>
      </c>
      <c r="B331" s="252" t="s">
        <v>5339</v>
      </c>
      <c r="C331" s="253" t="s">
        <v>5340</v>
      </c>
      <c r="D331" s="253" t="str">
        <f t="shared" si="5"/>
        <v>FSIII / III</v>
      </c>
    </row>
    <row r="332" spans="1:4" x14ac:dyDescent="0.25">
      <c r="A332" s="252" t="s">
        <v>5331</v>
      </c>
      <c r="B332" s="252" t="s">
        <v>5341</v>
      </c>
      <c r="C332" s="253" t="s">
        <v>5342</v>
      </c>
      <c r="D332" s="253" t="str">
        <f t="shared" si="5"/>
        <v>UKN / Unknown</v>
      </c>
    </row>
    <row r="333" spans="1:4" x14ac:dyDescent="0.25">
      <c r="A333" s="252" t="s">
        <v>5343</v>
      </c>
      <c r="B333" s="252" t="s">
        <v>5344</v>
      </c>
      <c r="C333" s="253" t="s">
        <v>5345</v>
      </c>
      <c r="D333" s="253" t="str">
        <f t="shared" si="5"/>
        <v>IDP-01 / Carried by federal police</v>
      </c>
    </row>
    <row r="334" spans="1:4" x14ac:dyDescent="0.25">
      <c r="A334" s="252" t="s">
        <v>5343</v>
      </c>
      <c r="B334" s="252" t="s">
        <v>5346</v>
      </c>
      <c r="C334" s="253" t="s">
        <v>5347</v>
      </c>
      <c r="D334" s="253" t="str">
        <f t="shared" si="5"/>
        <v>IDP-02 / Carried by seafarer</v>
      </c>
    </row>
    <row r="335" spans="1:4" x14ac:dyDescent="0.25">
      <c r="A335" s="252" t="s">
        <v>5348</v>
      </c>
      <c r="B335" s="252" t="s">
        <v>5349</v>
      </c>
      <c r="C335" s="253" t="s">
        <v>5350</v>
      </c>
      <c r="D335" s="253" t="str">
        <f t="shared" si="5"/>
        <v>ENG-01 / 2-Stroke-Engine</v>
      </c>
    </row>
    <row r="336" spans="1:4" x14ac:dyDescent="0.25">
      <c r="A336" s="252" t="s">
        <v>5348</v>
      </c>
      <c r="B336" s="252" t="s">
        <v>5351</v>
      </c>
      <c r="C336" s="253" t="s">
        <v>5352</v>
      </c>
      <c r="D336" s="253" t="str">
        <f t="shared" si="5"/>
        <v>ENG-02 / 4-Stroke-Engine</v>
      </c>
    </row>
    <row r="337" spans="1:4" x14ac:dyDescent="0.25">
      <c r="A337" s="252" t="s">
        <v>5348</v>
      </c>
      <c r="B337" s="252" t="s">
        <v>5353</v>
      </c>
      <c r="C337" s="253" t="s">
        <v>5354</v>
      </c>
      <c r="D337" s="253" t="str">
        <f t="shared" si="5"/>
        <v>ENG-03 / Dual fuel engine</v>
      </c>
    </row>
    <row r="338" spans="1:4" x14ac:dyDescent="0.25">
      <c r="A338" s="252" t="s">
        <v>5348</v>
      </c>
      <c r="B338" s="252" t="s">
        <v>5355</v>
      </c>
      <c r="C338" s="253" t="s">
        <v>5356</v>
      </c>
      <c r="D338" s="253" t="str">
        <f t="shared" si="5"/>
        <v>ENG-04 / Gas Engine</v>
      </c>
    </row>
    <row r="339" spans="1:4" x14ac:dyDescent="0.25">
      <c r="A339" s="252" t="s">
        <v>5357</v>
      </c>
      <c r="B339" s="252" t="s">
        <v>5358</v>
      </c>
      <c r="C339" s="253" t="s">
        <v>5359</v>
      </c>
      <c r="D339" s="253" t="str">
        <f t="shared" si="5"/>
        <v>0 / No restriction (year before 2003)</v>
      </c>
    </row>
    <row r="340" spans="1:4" x14ac:dyDescent="0.25">
      <c r="A340" s="252" t="s">
        <v>5357</v>
      </c>
      <c r="B340" s="252" t="s">
        <v>1263</v>
      </c>
      <c r="C340" s="253" t="s">
        <v>5360</v>
      </c>
      <c r="D340" s="253" t="str">
        <f t="shared" si="5"/>
        <v>1 / CCNR 1</v>
      </c>
    </row>
    <row r="341" spans="1:4" x14ac:dyDescent="0.25">
      <c r="A341" s="252" t="s">
        <v>5357</v>
      </c>
      <c r="B341" s="252" t="s">
        <v>1281</v>
      </c>
      <c r="C341" s="253" t="s">
        <v>5361</v>
      </c>
      <c r="D341" s="253" t="str">
        <f t="shared" si="5"/>
        <v xml:space="preserve">2 / CCNR 2 </v>
      </c>
    </row>
    <row r="342" spans="1:4" x14ac:dyDescent="0.25">
      <c r="A342" s="252" t="s">
        <v>5357</v>
      </c>
      <c r="B342" s="252" t="s">
        <v>1299</v>
      </c>
      <c r="C342" s="253" t="s">
        <v>5362</v>
      </c>
      <c r="D342" s="253" t="str">
        <f t="shared" si="5"/>
        <v>3 / NRMM IIIa</v>
      </c>
    </row>
    <row r="343" spans="1:4" ht="24.75" x14ac:dyDescent="0.25">
      <c r="A343" s="252" t="s">
        <v>5357</v>
      </c>
      <c r="B343" s="252" t="s">
        <v>1316</v>
      </c>
      <c r="C343" s="253" t="s">
        <v>5363</v>
      </c>
      <c r="D343" s="253" t="str">
        <f t="shared" si="5"/>
        <v>4 / Reservation for better than NRMM 5 (e.g. Elektra / hydrogen drives etc.)</v>
      </c>
    </row>
    <row r="344" spans="1:4" x14ac:dyDescent="0.25">
      <c r="A344" s="252" t="s">
        <v>5357</v>
      </c>
      <c r="B344" s="252" t="s">
        <v>1327</v>
      </c>
      <c r="C344" s="253" t="s">
        <v>5364</v>
      </c>
      <c r="D344" s="253" t="str">
        <f t="shared" si="5"/>
        <v>5 / Elektra / hydrogen drives etc</v>
      </c>
    </row>
    <row r="345" spans="1:4" x14ac:dyDescent="0.25">
      <c r="A345" s="252" t="s">
        <v>5365</v>
      </c>
      <c r="B345" s="252" t="s">
        <v>5366</v>
      </c>
      <c r="C345" s="253" t="s">
        <v>3960</v>
      </c>
      <c r="D345" s="253" t="str">
        <f t="shared" si="5"/>
        <v>CONTAINER / Container</v>
      </c>
    </row>
    <row r="346" spans="1:4" x14ac:dyDescent="0.25">
      <c r="A346" s="252" t="s">
        <v>5365</v>
      </c>
      <c r="B346" s="252" t="s">
        <v>5367</v>
      </c>
      <c r="C346" s="253" t="s">
        <v>4708</v>
      </c>
      <c r="D346" s="253" t="str">
        <f t="shared" si="5"/>
        <v>EXPORT / Export</v>
      </c>
    </row>
    <row r="347" spans="1:4" x14ac:dyDescent="0.25">
      <c r="A347" s="252" t="s">
        <v>5365</v>
      </c>
      <c r="B347" s="252" t="s">
        <v>5368</v>
      </c>
      <c r="C347" s="253" t="s">
        <v>4709</v>
      </c>
      <c r="D347" s="253" t="str">
        <f t="shared" si="5"/>
        <v>IMPORT / Import</v>
      </c>
    </row>
    <row r="348" spans="1:4" x14ac:dyDescent="0.25">
      <c r="A348" s="252" t="s">
        <v>5365</v>
      </c>
      <c r="B348" s="252" t="s">
        <v>5369</v>
      </c>
      <c r="C348" s="253" t="s">
        <v>5370</v>
      </c>
      <c r="D348" s="253" t="str">
        <f t="shared" si="5"/>
        <v>TRANSIT / Transit</v>
      </c>
    </row>
    <row r="349" spans="1:4" x14ac:dyDescent="0.25">
      <c r="A349" s="252" t="s">
        <v>5371</v>
      </c>
      <c r="B349" s="252" t="s">
        <v>5372</v>
      </c>
      <c r="C349" s="253" t="s">
        <v>5373</v>
      </c>
      <c r="D349" s="253" t="str">
        <f t="shared" si="5"/>
        <v>ANCHORAGE / Anchorage</v>
      </c>
    </row>
    <row r="350" spans="1:4" x14ac:dyDescent="0.25">
      <c r="A350" s="252" t="s">
        <v>5371</v>
      </c>
      <c r="B350" s="252" t="s">
        <v>5374</v>
      </c>
      <c r="C350" s="253" t="s">
        <v>5375</v>
      </c>
      <c r="D350" s="253" t="str">
        <f t="shared" si="5"/>
        <v>BERTH / Berth</v>
      </c>
    </row>
    <row r="351" spans="1:4" x14ac:dyDescent="0.25">
      <c r="A351" s="252" t="s">
        <v>5371</v>
      </c>
      <c r="B351" s="252" t="s">
        <v>5376</v>
      </c>
      <c r="C351" s="253" t="s">
        <v>5377</v>
      </c>
      <c r="D351" s="253" t="str">
        <f t="shared" si="5"/>
        <v>BUOY / Moored to buoy</v>
      </c>
    </row>
    <row r="352" spans="1:4" x14ac:dyDescent="0.25">
      <c r="A352" s="252" t="s">
        <v>5371</v>
      </c>
      <c r="B352" s="252" t="s">
        <v>5378</v>
      </c>
      <c r="C352" s="253" t="s">
        <v>5379</v>
      </c>
      <c r="D352" s="253" t="str">
        <f t="shared" si="5"/>
        <v>COUPLED / Coupled</v>
      </c>
    </row>
    <row r="353" spans="1:4" x14ac:dyDescent="0.25">
      <c r="A353" s="252" t="s">
        <v>5380</v>
      </c>
      <c r="B353" s="252" t="s">
        <v>5381</v>
      </c>
      <c r="C353" s="253" t="s">
        <v>5382</v>
      </c>
      <c r="D353" s="253" t="str">
        <f t="shared" si="5"/>
        <v>FAD-01 / Bunkering or loading</v>
      </c>
    </row>
    <row r="354" spans="1:4" x14ac:dyDescent="0.25">
      <c r="A354" s="252" t="s">
        <v>5380</v>
      </c>
      <c r="B354" s="252" t="s">
        <v>5383</v>
      </c>
      <c r="C354" s="253" t="s">
        <v>5384</v>
      </c>
      <c r="D354" s="253" t="str">
        <f t="shared" si="5"/>
        <v>FAD-02 / Crew change</v>
      </c>
    </row>
    <row r="355" spans="1:4" x14ac:dyDescent="0.25">
      <c r="A355" s="252" t="s">
        <v>5380</v>
      </c>
      <c r="B355" s="252" t="s">
        <v>5385</v>
      </c>
      <c r="C355" s="253" t="s">
        <v>5386</v>
      </c>
      <c r="D355" s="253" t="str">
        <f t="shared" si="5"/>
        <v>FAD-03 / Damaged cargo</v>
      </c>
    </row>
    <row r="356" spans="1:4" x14ac:dyDescent="0.25">
      <c r="A356" s="252" t="s">
        <v>5380</v>
      </c>
      <c r="B356" s="252" t="s">
        <v>5387</v>
      </c>
      <c r="C356" s="253" t="s">
        <v>5388</v>
      </c>
      <c r="D356" s="253" t="str">
        <f t="shared" si="5"/>
        <v>FAD-04 / No loading/unloading cargo or passengers</v>
      </c>
    </row>
    <row r="357" spans="1:4" ht="24.75" x14ac:dyDescent="0.25">
      <c r="A357" s="252" t="s">
        <v>5380</v>
      </c>
      <c r="B357" s="252" t="s">
        <v>5389</v>
      </c>
      <c r="C357" s="253" t="s">
        <v>5390</v>
      </c>
      <c r="D357" s="253" t="str">
        <f t="shared" si="5"/>
        <v>FAD-05 / Only loading/unloading empty containers belonging to vessel's operator or owner</v>
      </c>
    </row>
    <row r="358" spans="1:4" x14ac:dyDescent="0.25">
      <c r="A358" s="252" t="s">
        <v>5380</v>
      </c>
      <c r="B358" s="252" t="s">
        <v>5391</v>
      </c>
      <c r="C358" s="253" t="s">
        <v>5392</v>
      </c>
      <c r="D358" s="253" t="str">
        <f t="shared" si="5"/>
        <v>FAD-06 / Other reason</v>
      </c>
    </row>
    <row r="359" spans="1:4" x14ac:dyDescent="0.25">
      <c r="A359" s="252" t="s">
        <v>5380</v>
      </c>
      <c r="B359" s="252" t="s">
        <v>5393</v>
      </c>
      <c r="C359" s="253" t="s">
        <v>5394</v>
      </c>
      <c r="D359" s="253" t="str">
        <f t="shared" si="5"/>
        <v>FAD-07 / Research/training vessel</v>
      </c>
    </row>
    <row r="360" spans="1:4" x14ac:dyDescent="0.25">
      <c r="A360" s="252" t="s">
        <v>5380</v>
      </c>
      <c r="B360" s="252" t="s">
        <v>5395</v>
      </c>
      <c r="C360" s="253" t="s">
        <v>5396</v>
      </c>
      <c r="D360" s="253" t="str">
        <f t="shared" si="5"/>
        <v>FAD-08 / Ship supplies</v>
      </c>
    </row>
    <row r="361" spans="1:4" x14ac:dyDescent="0.25">
      <c r="A361" s="252" t="s">
        <v>5380</v>
      </c>
      <c r="B361" s="252" t="s">
        <v>5397</v>
      </c>
      <c r="C361" s="253" t="s">
        <v>5398</v>
      </c>
      <c r="D361" s="253" t="str">
        <f t="shared" si="5"/>
        <v>FAD-09 / Shipyard/dock/repairing</v>
      </c>
    </row>
    <row r="362" spans="1:4" x14ac:dyDescent="0.25">
      <c r="A362" s="252" t="s">
        <v>5380</v>
      </c>
      <c r="B362" s="252" t="s">
        <v>5399</v>
      </c>
      <c r="C362" s="253" t="s">
        <v>5400</v>
      </c>
      <c r="D362" s="253" t="str">
        <f t="shared" si="5"/>
        <v>FAD-10 / Towage</v>
      </c>
    </row>
    <row r="363" spans="1:4" x14ac:dyDescent="0.25">
      <c r="A363" s="252" t="s">
        <v>5380</v>
      </c>
      <c r="B363" s="252" t="s">
        <v>5401</v>
      </c>
      <c r="C363" s="253" t="s">
        <v>5402</v>
      </c>
      <c r="D363" s="253" t="str">
        <f t="shared" si="5"/>
        <v>FAD-11 / Working vessel with direct connection to shipping</v>
      </c>
    </row>
    <row r="364" spans="1:4" x14ac:dyDescent="0.25">
      <c r="A364" s="252" t="s">
        <v>5403</v>
      </c>
      <c r="B364" s="252" t="s">
        <v>1295</v>
      </c>
      <c r="C364" s="253" t="s">
        <v>5404</v>
      </c>
      <c r="D364" s="253" t="str">
        <f t="shared" si="5"/>
        <v>I / TIER I</v>
      </c>
    </row>
    <row r="365" spans="1:4" x14ac:dyDescent="0.25">
      <c r="A365" s="252" t="s">
        <v>5403</v>
      </c>
      <c r="B365" s="252" t="s">
        <v>5338</v>
      </c>
      <c r="C365" s="253" t="s">
        <v>5405</v>
      </c>
      <c r="D365" s="253" t="str">
        <f t="shared" si="5"/>
        <v>II / TIER II</v>
      </c>
    </row>
    <row r="366" spans="1:4" x14ac:dyDescent="0.25">
      <c r="A366" s="252" t="s">
        <v>5403</v>
      </c>
      <c r="B366" s="252" t="s">
        <v>5340</v>
      </c>
      <c r="C366" s="253" t="s">
        <v>5406</v>
      </c>
      <c r="D366" s="253" t="str">
        <f t="shared" si="5"/>
        <v>III / TIER III</v>
      </c>
    </row>
    <row r="367" spans="1:4" x14ac:dyDescent="0.25">
      <c r="A367" s="252" t="s">
        <v>5403</v>
      </c>
      <c r="B367" s="252" t="s">
        <v>1599</v>
      </c>
      <c r="C367" s="253" t="s">
        <v>5407</v>
      </c>
      <c r="D367" s="253" t="str">
        <f t="shared" si="5"/>
        <v>N.A. / N/A</v>
      </c>
    </row>
    <row r="368" spans="1:4" x14ac:dyDescent="0.25">
      <c r="A368" s="252" t="s">
        <v>5408</v>
      </c>
      <c r="B368" s="252" t="s">
        <v>5409</v>
      </c>
      <c r="C368" s="253" t="s">
        <v>5410</v>
      </c>
      <c r="D368" s="253" t="str">
        <f t="shared" si="5"/>
        <v>00 / Telematic accreditation</v>
      </c>
    </row>
    <row r="369" spans="1:4" x14ac:dyDescent="0.25">
      <c r="A369" s="252" t="s">
        <v>5408</v>
      </c>
      <c r="B369" s="252" t="s">
        <v>5411</v>
      </c>
      <c r="C369" s="253" t="s">
        <v>5412</v>
      </c>
      <c r="D369" s="253" t="str">
        <f t="shared" si="5"/>
        <v>02 / Certificate of Registration for foreigners</v>
      </c>
    </row>
    <row r="370" spans="1:4" x14ac:dyDescent="0.25">
      <c r="A370" s="252" t="s">
        <v>5408</v>
      </c>
      <c r="B370" s="252" t="s">
        <v>5413</v>
      </c>
      <c r="C370" s="253" t="s">
        <v>5414</v>
      </c>
      <c r="D370" s="253" t="str">
        <f t="shared" si="5"/>
        <v>03 / Certificate of Registration for Spaniards</v>
      </c>
    </row>
    <row r="371" spans="1:4" x14ac:dyDescent="0.25">
      <c r="A371" s="252" t="s">
        <v>5408</v>
      </c>
      <c r="B371" s="252" t="s">
        <v>5415</v>
      </c>
      <c r="C371" s="253" t="s">
        <v>5416</v>
      </c>
      <c r="D371" s="253" t="str">
        <f t="shared" si="5"/>
        <v>04 / Certificate of Registration for minors without ID</v>
      </c>
    </row>
    <row r="372" spans="1:4" x14ac:dyDescent="0.25">
      <c r="A372" s="252" t="s">
        <v>5408</v>
      </c>
      <c r="B372" s="252" t="s">
        <v>5417</v>
      </c>
      <c r="C372" s="253" t="s">
        <v>5418</v>
      </c>
      <c r="D372" s="253" t="str">
        <f t="shared" si="5"/>
        <v>05 / Senator or Deputy</v>
      </c>
    </row>
    <row r="373" spans="1:4" x14ac:dyDescent="0.25">
      <c r="A373" s="252" t="s">
        <v>5408</v>
      </c>
      <c r="B373" s="252" t="s">
        <v>5419</v>
      </c>
      <c r="C373" s="253" t="s">
        <v>5420</v>
      </c>
      <c r="D373" s="253" t="str">
        <f t="shared" si="5"/>
        <v>06 / Certificate of Registration for foreign family residents</v>
      </c>
    </row>
    <row r="374" spans="1:4" x14ac:dyDescent="0.25">
      <c r="A374" s="252" t="s">
        <v>5408</v>
      </c>
      <c r="B374" s="252" t="s">
        <v>5421</v>
      </c>
      <c r="C374" s="253" t="s">
        <v>5422</v>
      </c>
      <c r="D374" s="253" t="str">
        <f t="shared" si="5"/>
        <v>07 / Certificate of Registration for long-term foreign residents</v>
      </c>
    </row>
    <row r="375" spans="1:4" x14ac:dyDescent="0.25">
      <c r="A375" s="252" t="s">
        <v>5408</v>
      </c>
      <c r="B375" s="252" t="s">
        <v>5423</v>
      </c>
      <c r="C375" s="253" t="s">
        <v>5424</v>
      </c>
      <c r="D375" s="253" t="str">
        <f t="shared" si="5"/>
        <v>08 / Title or large family card issued by the Autonomous Community</v>
      </c>
    </row>
    <row r="376" spans="1:4" ht="24.75" x14ac:dyDescent="0.25">
      <c r="A376" s="252" t="s">
        <v>5408</v>
      </c>
      <c r="B376" s="252" t="s">
        <v>5425</v>
      </c>
      <c r="C376" s="253" t="s">
        <v>5426</v>
      </c>
      <c r="D376" s="253" t="str">
        <f t="shared" si="5"/>
        <v>99 / Not a beneficiary of a transport subsidy per residence or large family</v>
      </c>
    </row>
    <row r="377" spans="1:4" x14ac:dyDescent="0.25">
      <c r="A377" s="252" t="s">
        <v>5427</v>
      </c>
      <c r="B377" s="252" t="s">
        <v>1312</v>
      </c>
      <c r="C377" s="253" t="s">
        <v>5428</v>
      </c>
      <c r="D377" s="253" t="str">
        <f t="shared" si="5"/>
        <v>D / Disembark</v>
      </c>
    </row>
    <row r="378" spans="1:4" x14ac:dyDescent="0.25">
      <c r="A378" s="252" t="s">
        <v>5427</v>
      </c>
      <c r="B378" s="252" t="s">
        <v>1293</v>
      </c>
      <c r="C378" s="253" t="s">
        <v>5429</v>
      </c>
      <c r="D378" s="253" t="str">
        <f t="shared" si="5"/>
        <v>E / Embark</v>
      </c>
    </row>
    <row r="379" spans="1:4" x14ac:dyDescent="0.25">
      <c r="A379" s="252" t="s">
        <v>5427</v>
      </c>
      <c r="B379" s="252" t="s">
        <v>4872</v>
      </c>
      <c r="C379" s="253" t="s">
        <v>5370</v>
      </c>
      <c r="D379" s="253" t="str">
        <f t="shared" si="5"/>
        <v>T / Transit</v>
      </c>
    </row>
    <row r="380" spans="1:4" x14ac:dyDescent="0.25">
      <c r="A380" s="252" t="s">
        <v>5430</v>
      </c>
      <c r="B380" s="252" t="s">
        <v>1263</v>
      </c>
      <c r="C380" s="253" t="s">
        <v>5431</v>
      </c>
      <c r="D380" s="253" t="str">
        <f t="shared" si="5"/>
        <v>1 / Class 1</v>
      </c>
    </row>
    <row r="381" spans="1:4" x14ac:dyDescent="0.25">
      <c r="A381" s="252" t="s">
        <v>5430</v>
      </c>
      <c r="B381" s="252" t="s">
        <v>1281</v>
      </c>
      <c r="C381" s="253" t="s">
        <v>5432</v>
      </c>
      <c r="D381" s="253" t="str">
        <f t="shared" si="5"/>
        <v>2 / Class 2</v>
      </c>
    </row>
    <row r="382" spans="1:4" x14ac:dyDescent="0.25">
      <c r="A382" s="252" t="s">
        <v>5430</v>
      </c>
      <c r="B382" s="252" t="s">
        <v>1299</v>
      </c>
      <c r="C382" s="253" t="s">
        <v>5433</v>
      </c>
      <c r="D382" s="253" t="str">
        <f t="shared" si="5"/>
        <v xml:space="preserve">3 / Class 3 </v>
      </c>
    </row>
    <row r="383" spans="1:4" x14ac:dyDescent="0.25">
      <c r="A383" s="252" t="s">
        <v>5430</v>
      </c>
      <c r="B383" s="252" t="s">
        <v>5434</v>
      </c>
      <c r="C383" s="253" t="s">
        <v>5435</v>
      </c>
      <c r="D383" s="253" t="str">
        <f t="shared" si="5"/>
        <v>C / Class C (cadett)</v>
      </c>
    </row>
    <row r="384" spans="1:4" x14ac:dyDescent="0.25">
      <c r="A384" s="252" t="s">
        <v>5436</v>
      </c>
      <c r="B384" s="252" t="s">
        <v>5437</v>
      </c>
      <c r="C384" s="253" t="s">
        <v>5438</v>
      </c>
      <c r="D384" s="253" t="str">
        <f t="shared" si="5"/>
        <v>DISP / Dispensation</v>
      </c>
    </row>
    <row r="385" spans="1:4" x14ac:dyDescent="0.25">
      <c r="A385" s="252" t="s">
        <v>5436</v>
      </c>
      <c r="B385" s="252" t="s">
        <v>5284</v>
      </c>
      <c r="C385" s="253" t="s">
        <v>5439</v>
      </c>
      <c r="D385" s="253" t="str">
        <f t="shared" si="5"/>
        <v>MIL / Ship under military command</v>
      </c>
    </row>
    <row r="386" spans="1:4" x14ac:dyDescent="0.25">
      <c r="A386" s="252" t="s">
        <v>5436</v>
      </c>
      <c r="B386" s="252" t="s">
        <v>5440</v>
      </c>
      <c r="C386" s="253" t="s">
        <v>5441</v>
      </c>
      <c r="D386" s="253" t="str">
        <f t="shared" ref="D386:D449" si="6">B386&amp;" / "&amp;C386</f>
        <v>PEC / Pilot exemption certificate</v>
      </c>
    </row>
    <row r="387" spans="1:4" x14ac:dyDescent="0.25">
      <c r="A387" s="252" t="s">
        <v>5442</v>
      </c>
      <c r="B387" s="252" t="s">
        <v>5443</v>
      </c>
      <c r="C387" s="253" t="s">
        <v>5444</v>
      </c>
      <c r="D387" s="253" t="str">
        <f t="shared" si="6"/>
        <v>PSF-01 / Customer support</v>
      </c>
    </row>
    <row r="388" spans="1:4" x14ac:dyDescent="0.25">
      <c r="A388" s="252" t="s">
        <v>5442</v>
      </c>
      <c r="B388" s="252" t="s">
        <v>5445</v>
      </c>
      <c r="C388" s="253" t="s">
        <v>5446</v>
      </c>
      <c r="D388" s="253" t="str">
        <f t="shared" si="6"/>
        <v>PSF-02 / Dissatisfied with customer service from customer support</v>
      </c>
    </row>
    <row r="389" spans="1:4" x14ac:dyDescent="0.25">
      <c r="A389" s="252" t="s">
        <v>5442</v>
      </c>
      <c r="B389" s="252" t="s">
        <v>5447</v>
      </c>
      <c r="C389" s="253" t="s">
        <v>5448</v>
      </c>
      <c r="D389" s="253" t="str">
        <f t="shared" si="6"/>
        <v>PSF-03 / Dissatisfied with customer service from pilot planning</v>
      </c>
    </row>
    <row r="390" spans="1:4" x14ac:dyDescent="0.25">
      <c r="A390" s="252" t="s">
        <v>5442</v>
      </c>
      <c r="B390" s="252" t="s">
        <v>5449</v>
      </c>
      <c r="C390" s="253" t="s">
        <v>5450</v>
      </c>
      <c r="D390" s="253" t="str">
        <f t="shared" si="6"/>
        <v>PSF-04 / Dissatisfied with invoice</v>
      </c>
    </row>
    <row r="391" spans="1:4" x14ac:dyDescent="0.25">
      <c r="A391" s="252" t="s">
        <v>5442</v>
      </c>
      <c r="B391" s="252" t="s">
        <v>5451</v>
      </c>
      <c r="C391" s="253" t="s">
        <v>5452</v>
      </c>
      <c r="D391" s="253" t="str">
        <f t="shared" si="6"/>
        <v>PSF-05 / Incorrect calculation pilot fee</v>
      </c>
    </row>
    <row r="392" spans="1:4" x14ac:dyDescent="0.25">
      <c r="A392" s="252" t="s">
        <v>5442</v>
      </c>
      <c r="B392" s="252" t="s">
        <v>5453</v>
      </c>
      <c r="C392" s="253" t="s">
        <v>5454</v>
      </c>
      <c r="D392" s="253" t="str">
        <f t="shared" si="6"/>
        <v>PSF-06 / Incorrect start or stop</v>
      </c>
    </row>
    <row r="393" spans="1:4" x14ac:dyDescent="0.25">
      <c r="A393" s="252" t="s">
        <v>5442</v>
      </c>
      <c r="B393" s="252" t="s">
        <v>5455</v>
      </c>
      <c r="C393" s="253" t="s">
        <v>5456</v>
      </c>
      <c r="D393" s="253" t="str">
        <f t="shared" si="6"/>
        <v>PSF-07 / No pilot</v>
      </c>
    </row>
    <row r="394" spans="1:4" x14ac:dyDescent="0.25">
      <c r="A394" s="252" t="s">
        <v>5442</v>
      </c>
      <c r="B394" s="252" t="s">
        <v>5457</v>
      </c>
      <c r="C394" s="253" t="s">
        <v>5458</v>
      </c>
      <c r="D394" s="253" t="str">
        <f t="shared" si="6"/>
        <v>PSF-08 / Other comments</v>
      </c>
    </row>
    <row r="395" spans="1:4" x14ac:dyDescent="0.25">
      <c r="A395" s="252" t="s">
        <v>5442</v>
      </c>
      <c r="B395" s="252" t="s">
        <v>5459</v>
      </c>
      <c r="C395" s="253" t="s">
        <v>5460</v>
      </c>
      <c r="D395" s="253" t="str">
        <f t="shared" si="6"/>
        <v>PSF-09 / Pilot planning</v>
      </c>
    </row>
    <row r="396" spans="1:4" x14ac:dyDescent="0.25">
      <c r="A396" s="252" t="s">
        <v>5461</v>
      </c>
      <c r="B396" s="252" t="s">
        <v>5462</v>
      </c>
      <c r="C396" s="253" t="s">
        <v>5463</v>
      </c>
      <c r="D396" s="253" t="str">
        <f t="shared" si="6"/>
        <v>PIL-01 / Arrival</v>
      </c>
    </row>
    <row r="397" spans="1:4" x14ac:dyDescent="0.25">
      <c r="A397" s="252" t="s">
        <v>5461</v>
      </c>
      <c r="B397" s="252" t="s">
        <v>5464</v>
      </c>
      <c r="C397" s="253" t="s">
        <v>5465</v>
      </c>
      <c r="D397" s="253" t="str">
        <f t="shared" si="6"/>
        <v>PIL-02 / Departure</v>
      </c>
    </row>
    <row r="398" spans="1:4" x14ac:dyDescent="0.25">
      <c r="A398" s="252" t="s">
        <v>5461</v>
      </c>
      <c r="B398" s="252" t="s">
        <v>5466</v>
      </c>
      <c r="C398" s="253" t="s">
        <v>5467</v>
      </c>
      <c r="D398" s="253" t="str">
        <f t="shared" si="6"/>
        <v>PIL-03 / Movement In Port</v>
      </c>
    </row>
    <row r="399" spans="1:4" x14ac:dyDescent="0.25">
      <c r="A399" s="252" t="s">
        <v>5461</v>
      </c>
      <c r="B399" s="252" t="s">
        <v>5468</v>
      </c>
      <c r="C399" s="253" t="s">
        <v>5469</v>
      </c>
      <c r="D399" s="253" t="str">
        <f t="shared" si="6"/>
        <v>PIL-04 / Post Departure</v>
      </c>
    </row>
    <row r="400" spans="1:4" x14ac:dyDescent="0.25">
      <c r="A400" s="252" t="s">
        <v>5461</v>
      </c>
      <c r="B400" s="252" t="s">
        <v>5470</v>
      </c>
      <c r="C400" s="253" t="s">
        <v>5471</v>
      </c>
      <c r="D400" s="253" t="str">
        <f t="shared" si="6"/>
        <v>PIL-05 / Pre Arrival</v>
      </c>
    </row>
    <row r="401" spans="1:4" x14ac:dyDescent="0.25">
      <c r="A401" s="252" t="s">
        <v>5472</v>
      </c>
      <c r="B401" s="252" t="s">
        <v>5473</v>
      </c>
      <c r="C401" s="253" t="s">
        <v>5474</v>
      </c>
      <c r="D401" s="253" t="str">
        <f t="shared" si="6"/>
        <v>LEFT / left</v>
      </c>
    </row>
    <row r="402" spans="1:4" x14ac:dyDescent="0.25">
      <c r="A402" s="252" t="s">
        <v>5472</v>
      </c>
      <c r="B402" s="252" t="s">
        <v>5475</v>
      </c>
      <c r="C402" s="253" t="s">
        <v>5476</v>
      </c>
      <c r="D402" s="253" t="str">
        <f t="shared" si="6"/>
        <v>RIGHT / right</v>
      </c>
    </row>
    <row r="403" spans="1:4" x14ac:dyDescent="0.25">
      <c r="A403" s="252" t="s">
        <v>5477</v>
      </c>
      <c r="B403" s="252" t="s">
        <v>5478</v>
      </c>
      <c r="C403" s="253" t="s">
        <v>5479</v>
      </c>
      <c r="D403" s="253" t="str">
        <f t="shared" si="6"/>
        <v>ON_HOLD / On hold</v>
      </c>
    </row>
    <row r="404" spans="1:4" x14ac:dyDescent="0.25">
      <c r="A404" s="252" t="s">
        <v>5477</v>
      </c>
      <c r="B404" s="252" t="s">
        <v>5480</v>
      </c>
      <c r="C404" s="253" t="s">
        <v>5481</v>
      </c>
      <c r="D404" s="253" t="str">
        <f t="shared" si="6"/>
        <v>TA / Time arrival</v>
      </c>
    </row>
    <row r="405" spans="1:4" x14ac:dyDescent="0.25">
      <c r="A405" s="252" t="s">
        <v>5477</v>
      </c>
      <c r="B405" s="252" t="s">
        <v>4059</v>
      </c>
      <c r="C405" s="253" t="s">
        <v>5482</v>
      </c>
      <c r="D405" s="253" t="str">
        <f t="shared" si="6"/>
        <v>TP / Time present</v>
      </c>
    </row>
    <row r="406" spans="1:4" x14ac:dyDescent="0.25">
      <c r="A406" s="252" t="s">
        <v>5477</v>
      </c>
      <c r="B406" s="252" t="s">
        <v>3350</v>
      </c>
      <c r="C406" s="253" t="s">
        <v>5483</v>
      </c>
      <c r="D406" s="253" t="str">
        <f t="shared" si="6"/>
        <v>TS / Time start</v>
      </c>
    </row>
    <row r="407" spans="1:4" x14ac:dyDescent="0.25">
      <c r="A407" s="252" t="s">
        <v>5484</v>
      </c>
      <c r="B407" s="252" t="s">
        <v>1263</v>
      </c>
      <c r="C407" s="253" t="s">
        <v>5485</v>
      </c>
      <c r="D407" s="253" t="str">
        <f t="shared" si="6"/>
        <v>1 / Fixed</v>
      </c>
    </row>
    <row r="408" spans="1:4" x14ac:dyDescent="0.25">
      <c r="A408" s="252" t="s">
        <v>5484</v>
      </c>
      <c r="B408" s="252" t="s">
        <v>1281</v>
      </c>
      <c r="C408" s="253" t="s">
        <v>5486</v>
      </c>
      <c r="D408" s="253" t="str">
        <f t="shared" si="6"/>
        <v>2 / Fixed twin</v>
      </c>
    </row>
    <row r="409" spans="1:4" x14ac:dyDescent="0.25">
      <c r="A409" s="252" t="s">
        <v>5484</v>
      </c>
      <c r="B409" s="252" t="s">
        <v>1299</v>
      </c>
      <c r="C409" s="253" t="s">
        <v>5487</v>
      </c>
      <c r="D409" s="253" t="str">
        <f t="shared" si="6"/>
        <v>3 / Controllable Pitch Propeller - rotating right</v>
      </c>
    </row>
    <row r="410" spans="1:4" x14ac:dyDescent="0.25">
      <c r="A410" s="252" t="s">
        <v>5484</v>
      </c>
      <c r="B410" s="252" t="s">
        <v>1316</v>
      </c>
      <c r="C410" s="253" t="s">
        <v>5488</v>
      </c>
      <c r="D410" s="253" t="str">
        <f t="shared" si="6"/>
        <v>4 / Controllable Pitch Propeller - rotating left</v>
      </c>
    </row>
    <row r="411" spans="1:4" x14ac:dyDescent="0.25">
      <c r="A411" s="252" t="s">
        <v>5484</v>
      </c>
      <c r="B411" s="252" t="s">
        <v>1327</v>
      </c>
      <c r="C411" s="253" t="s">
        <v>5489</v>
      </c>
      <c r="D411" s="253" t="str">
        <f t="shared" si="6"/>
        <v>5 / Controllable Pitch Propeller - twin inward</v>
      </c>
    </row>
    <row r="412" spans="1:4" x14ac:dyDescent="0.25">
      <c r="A412" s="252" t="s">
        <v>5484</v>
      </c>
      <c r="B412" s="252" t="s">
        <v>1338</v>
      </c>
      <c r="C412" s="253" t="s">
        <v>5490</v>
      </c>
      <c r="D412" s="253" t="str">
        <f t="shared" si="6"/>
        <v>6 / Controllable Pitch Propeller - twin outward</v>
      </c>
    </row>
    <row r="413" spans="1:4" x14ac:dyDescent="0.25">
      <c r="A413" s="252" t="s">
        <v>5484</v>
      </c>
      <c r="B413" s="252" t="s">
        <v>1346</v>
      </c>
      <c r="C413" s="253" t="s">
        <v>5491</v>
      </c>
      <c r="D413" s="253" t="str">
        <f t="shared" si="6"/>
        <v>7 / Azipod</v>
      </c>
    </row>
    <row r="414" spans="1:4" x14ac:dyDescent="0.25">
      <c r="A414" s="252" t="s">
        <v>5484</v>
      </c>
      <c r="B414" s="252" t="s">
        <v>1354</v>
      </c>
      <c r="C414" s="253" t="s">
        <v>5492</v>
      </c>
      <c r="D414" s="253" t="str">
        <f t="shared" si="6"/>
        <v>8 / Azimuth Stern Drive (ASD)</v>
      </c>
    </row>
    <row r="415" spans="1:4" x14ac:dyDescent="0.25">
      <c r="A415" s="252" t="s">
        <v>5484</v>
      </c>
      <c r="B415" s="252" t="s">
        <v>1362</v>
      </c>
      <c r="C415" s="253" t="s">
        <v>5493</v>
      </c>
      <c r="D415" s="253" t="str">
        <f t="shared" si="6"/>
        <v>9 / Voith Schneider (VSP)</v>
      </c>
    </row>
    <row r="416" spans="1:4" x14ac:dyDescent="0.25">
      <c r="A416" s="252" t="s">
        <v>5494</v>
      </c>
      <c r="B416" s="252" t="s">
        <v>5495</v>
      </c>
      <c r="C416" s="253" t="s">
        <v>5496</v>
      </c>
      <c r="D416" s="253" t="str">
        <f t="shared" si="6"/>
        <v>POD-01 / Empty after unloading</v>
      </c>
    </row>
    <row r="417" spans="1:4" x14ac:dyDescent="0.25">
      <c r="A417" s="252" t="s">
        <v>5494</v>
      </c>
      <c r="B417" s="252" t="s">
        <v>5497</v>
      </c>
      <c r="C417" s="253" t="s">
        <v>5498</v>
      </c>
      <c r="D417" s="253" t="str">
        <f t="shared" si="6"/>
        <v>POD-02 / Loaded with cargo</v>
      </c>
    </row>
    <row r="418" spans="1:4" x14ac:dyDescent="0.25">
      <c r="A418" s="252" t="s">
        <v>5494</v>
      </c>
      <c r="B418" s="252" t="s">
        <v>5499</v>
      </c>
      <c r="C418" s="253" t="s">
        <v>5500</v>
      </c>
      <c r="D418" s="253" t="str">
        <f t="shared" si="6"/>
        <v xml:space="preserve">POD-03 / Non commercial purposes </v>
      </c>
    </row>
    <row r="419" spans="1:4" x14ac:dyDescent="0.25">
      <c r="A419" s="252" t="s">
        <v>5494</v>
      </c>
      <c r="B419" s="252" t="s">
        <v>5501</v>
      </c>
      <c r="C419" s="253" t="s">
        <v>5502</v>
      </c>
      <c r="D419" s="253" t="str">
        <f t="shared" si="6"/>
        <v>POD-04 / With remaining cargo</v>
      </c>
    </row>
    <row r="420" spans="1:4" x14ac:dyDescent="0.25">
      <c r="A420" s="252" t="s">
        <v>5503</v>
      </c>
      <c r="B420" s="252" t="s">
        <v>5504</v>
      </c>
      <c r="C420" s="253" t="s">
        <v>5505</v>
      </c>
      <c r="D420" s="253" t="str">
        <f t="shared" si="6"/>
        <v>RPT-01 / None</v>
      </c>
    </row>
    <row r="421" spans="1:4" x14ac:dyDescent="0.25">
      <c r="A421" s="252" t="s">
        <v>5503</v>
      </c>
      <c r="B421" s="252" t="s">
        <v>5506</v>
      </c>
      <c r="C421" s="253" t="s">
        <v>5507</v>
      </c>
      <c r="D421" s="253" t="str">
        <f t="shared" si="6"/>
        <v>RPT-02 / Residence Permit</v>
      </c>
    </row>
    <row r="422" spans="1:4" x14ac:dyDescent="0.25">
      <c r="A422" s="252" t="s">
        <v>5503</v>
      </c>
      <c r="B422" s="252" t="s">
        <v>5508</v>
      </c>
      <c r="C422" s="253" t="s">
        <v>5509</v>
      </c>
      <c r="D422" s="253" t="str">
        <f t="shared" si="6"/>
        <v>RPT-03 / Visa</v>
      </c>
    </row>
    <row r="423" spans="1:4" x14ac:dyDescent="0.25">
      <c r="A423" s="252" t="s">
        <v>5510</v>
      </c>
      <c r="B423" s="252" t="s">
        <v>5511</v>
      </c>
      <c r="C423" s="253" t="s">
        <v>5512</v>
      </c>
      <c r="D423" s="253" t="str">
        <f t="shared" si="6"/>
        <v>SCR-01 / Dry</v>
      </c>
    </row>
    <row r="424" spans="1:4" x14ac:dyDescent="0.25">
      <c r="A424" s="252" t="s">
        <v>5510</v>
      </c>
      <c r="B424" s="252" t="s">
        <v>5513</v>
      </c>
      <c r="C424" s="253" t="s">
        <v>5514</v>
      </c>
      <c r="D424" s="253" t="str">
        <f t="shared" si="6"/>
        <v>SCR-02 / Wet</v>
      </c>
    </row>
    <row r="425" spans="1:4" x14ac:dyDescent="0.25">
      <c r="A425" s="252" t="s">
        <v>5510</v>
      </c>
      <c r="B425" s="252" t="s">
        <v>5515</v>
      </c>
      <c r="C425" s="253" t="s">
        <v>5516</v>
      </c>
      <c r="D425" s="253" t="str">
        <f t="shared" si="6"/>
        <v>SCR-03 / Wet closed loop</v>
      </c>
    </row>
    <row r="426" spans="1:4" x14ac:dyDescent="0.25">
      <c r="A426" s="252" t="s">
        <v>5510</v>
      </c>
      <c r="B426" s="252" t="s">
        <v>5517</v>
      </c>
      <c r="C426" s="253" t="s">
        <v>5518</v>
      </c>
      <c r="D426" s="253" t="str">
        <f t="shared" si="6"/>
        <v>SCR-04 / Wet hybrid</v>
      </c>
    </row>
    <row r="427" spans="1:4" x14ac:dyDescent="0.25">
      <c r="A427" s="252" t="s">
        <v>5510</v>
      </c>
      <c r="B427" s="252" t="s">
        <v>5519</v>
      </c>
      <c r="C427" s="253" t="s">
        <v>5520</v>
      </c>
      <c r="D427" s="253" t="str">
        <f t="shared" si="6"/>
        <v>SCR-05 / Wet open loop</v>
      </c>
    </row>
    <row r="428" spans="1:4" x14ac:dyDescent="0.25">
      <c r="A428" s="252" t="s">
        <v>5521</v>
      </c>
      <c r="B428" s="252" t="s">
        <v>5522</v>
      </c>
      <c r="C428" s="253" t="s">
        <v>5523</v>
      </c>
      <c r="D428" s="253" t="str">
        <f t="shared" si="6"/>
        <v>EL01 / Electronic</v>
      </c>
    </row>
    <row r="429" spans="1:4" x14ac:dyDescent="0.25">
      <c r="A429" s="252" t="s">
        <v>5521</v>
      </c>
      <c r="B429" s="252" t="s">
        <v>5524</v>
      </c>
      <c r="C429" s="253" t="s">
        <v>5525</v>
      </c>
      <c r="D429" s="253" t="str">
        <f t="shared" si="6"/>
        <v>GP01 / GPS/GPRS/GNSS</v>
      </c>
    </row>
    <row r="430" spans="1:4" x14ac:dyDescent="0.25">
      <c r="A430" s="252" t="s">
        <v>5521</v>
      </c>
      <c r="B430" s="252" t="s">
        <v>5526</v>
      </c>
      <c r="C430" s="253" t="s">
        <v>1244</v>
      </c>
      <c r="D430" s="253" t="str">
        <f t="shared" si="6"/>
        <v>OT01 / Other</v>
      </c>
    </row>
    <row r="431" spans="1:4" x14ac:dyDescent="0.25">
      <c r="A431" s="252" t="s">
        <v>5521</v>
      </c>
      <c r="B431" s="252" t="s">
        <v>5527</v>
      </c>
      <c r="C431" s="253" t="s">
        <v>5528</v>
      </c>
      <c r="D431" s="253" t="str">
        <f t="shared" si="6"/>
        <v>PM01 / Pure mechanical</v>
      </c>
    </row>
    <row r="432" spans="1:4" x14ac:dyDescent="0.25">
      <c r="A432" s="252" t="s">
        <v>5521</v>
      </c>
      <c r="B432" s="252" t="s">
        <v>5529</v>
      </c>
      <c r="C432" s="253" t="s">
        <v>5530</v>
      </c>
      <c r="D432" s="253" t="str">
        <f t="shared" si="6"/>
        <v>RA01 / RFID (active)</v>
      </c>
    </row>
    <row r="433" spans="1:4" x14ac:dyDescent="0.25">
      <c r="A433" s="252" t="s">
        <v>5521</v>
      </c>
      <c r="B433" s="252" t="s">
        <v>5531</v>
      </c>
      <c r="C433" s="253" t="s">
        <v>5532</v>
      </c>
      <c r="D433" s="253" t="str">
        <f t="shared" si="6"/>
        <v>RP01 / RFID (passive)</v>
      </c>
    </row>
    <row r="434" spans="1:4" x14ac:dyDescent="0.25">
      <c r="A434" s="252" t="s">
        <v>5533</v>
      </c>
      <c r="B434" s="252" t="s">
        <v>5534</v>
      </c>
      <c r="C434" s="253" t="s">
        <v>5535</v>
      </c>
      <c r="D434" s="253" t="str">
        <f t="shared" si="6"/>
        <v>BA01 / Barrier seal</v>
      </c>
    </row>
    <row r="435" spans="1:4" x14ac:dyDescent="0.25">
      <c r="A435" s="252" t="s">
        <v>5533</v>
      </c>
      <c r="B435" s="252" t="s">
        <v>5536</v>
      </c>
      <c r="C435" s="253" t="s">
        <v>5537</v>
      </c>
      <c r="D435" s="253" t="str">
        <f t="shared" si="6"/>
        <v>BO01 / Bolt seal</v>
      </c>
    </row>
    <row r="436" spans="1:4" x14ac:dyDescent="0.25">
      <c r="A436" s="252" t="s">
        <v>5533</v>
      </c>
      <c r="B436" s="252" t="s">
        <v>5538</v>
      </c>
      <c r="C436" s="253" t="s">
        <v>5539</v>
      </c>
      <c r="D436" s="253" t="str">
        <f t="shared" si="6"/>
        <v>CA01 / Cable seal</v>
      </c>
    </row>
    <row r="437" spans="1:4" x14ac:dyDescent="0.25">
      <c r="A437" s="252" t="s">
        <v>5533</v>
      </c>
      <c r="B437" s="252" t="s">
        <v>5540</v>
      </c>
      <c r="C437" s="253" t="s">
        <v>5541</v>
      </c>
      <c r="D437" s="253" t="str">
        <f t="shared" si="6"/>
        <v>CI01 / Cinch seal</v>
      </c>
    </row>
    <row r="438" spans="1:4" x14ac:dyDescent="0.25">
      <c r="A438" s="252" t="s">
        <v>5533</v>
      </c>
      <c r="B438" s="252" t="s">
        <v>5542</v>
      </c>
      <c r="C438" s="253" t="s">
        <v>5543</v>
      </c>
      <c r="D438" s="253" t="str">
        <f t="shared" si="6"/>
        <v>LA01 / Label seal</v>
      </c>
    </row>
    <row r="439" spans="1:4" x14ac:dyDescent="0.25">
      <c r="A439" s="252" t="s">
        <v>5533</v>
      </c>
      <c r="B439" s="252" t="s">
        <v>5544</v>
      </c>
      <c r="C439" s="253" t="s">
        <v>5545</v>
      </c>
      <c r="D439" s="253" t="str">
        <f t="shared" si="6"/>
        <v>ME01 / Mechanical seals</v>
      </c>
    </row>
    <row r="440" spans="1:4" x14ac:dyDescent="0.25">
      <c r="A440" s="252" t="s">
        <v>5533</v>
      </c>
      <c r="B440" s="252" t="s">
        <v>5526</v>
      </c>
      <c r="C440" s="253" t="s">
        <v>1244</v>
      </c>
      <c r="D440" s="253" t="str">
        <f t="shared" si="6"/>
        <v>OT01 / Other</v>
      </c>
    </row>
    <row r="441" spans="1:4" x14ac:dyDescent="0.25">
      <c r="A441" s="252" t="s">
        <v>5533</v>
      </c>
      <c r="B441" s="252" t="s">
        <v>5546</v>
      </c>
      <c r="C441" s="253" t="s">
        <v>5547</v>
      </c>
      <c r="D441" s="253" t="str">
        <f t="shared" si="6"/>
        <v>PA01 / Padlock seal</v>
      </c>
    </row>
    <row r="442" spans="1:4" x14ac:dyDescent="0.25">
      <c r="A442" s="252" t="s">
        <v>5533</v>
      </c>
      <c r="B442" s="252" t="s">
        <v>5548</v>
      </c>
      <c r="C442" s="253" t="s">
        <v>5549</v>
      </c>
      <c r="D442" s="253" t="str">
        <f t="shared" si="6"/>
        <v>PU01 / Pull-up seal</v>
      </c>
    </row>
    <row r="443" spans="1:4" x14ac:dyDescent="0.25">
      <c r="A443" s="252" t="s">
        <v>5533</v>
      </c>
      <c r="B443" s="252" t="s">
        <v>5550</v>
      </c>
      <c r="C443" s="253" t="s">
        <v>5551</v>
      </c>
      <c r="D443" s="253" t="str">
        <f t="shared" si="6"/>
        <v>SC01 / Scored seal</v>
      </c>
    </row>
    <row r="444" spans="1:4" x14ac:dyDescent="0.25">
      <c r="A444" s="252" t="s">
        <v>5533</v>
      </c>
      <c r="B444" s="252" t="s">
        <v>5552</v>
      </c>
      <c r="C444" s="253" t="s">
        <v>5553</v>
      </c>
      <c r="D444" s="253" t="str">
        <f t="shared" si="6"/>
        <v>ST01 / Strap seal</v>
      </c>
    </row>
    <row r="445" spans="1:4" x14ac:dyDescent="0.25">
      <c r="A445" s="252" t="s">
        <v>5533</v>
      </c>
      <c r="B445" s="252" t="s">
        <v>5554</v>
      </c>
      <c r="C445" s="253" t="s">
        <v>5555</v>
      </c>
      <c r="D445" s="253" t="str">
        <f t="shared" si="6"/>
        <v>TW01 / Twist seal</v>
      </c>
    </row>
    <row r="446" spans="1:4" x14ac:dyDescent="0.25">
      <c r="A446" s="252" t="s">
        <v>5533</v>
      </c>
      <c r="B446" s="252" t="s">
        <v>5556</v>
      </c>
      <c r="C446" s="253" t="s">
        <v>5557</v>
      </c>
      <c r="D446" s="253" t="str">
        <f t="shared" si="6"/>
        <v>WI01 / Wire seal</v>
      </c>
    </row>
    <row r="447" spans="1:4" x14ac:dyDescent="0.25">
      <c r="A447" s="252" t="s">
        <v>5558</v>
      </c>
      <c r="B447" s="252" t="s">
        <v>5559</v>
      </c>
      <c r="C447" s="253" t="s">
        <v>5560</v>
      </c>
      <c r="D447" s="253" t="str">
        <f t="shared" si="6"/>
        <v>SRV-01 / Bunkering</v>
      </c>
    </row>
    <row r="448" spans="1:4" x14ac:dyDescent="0.25">
      <c r="A448" s="252" t="s">
        <v>5558</v>
      </c>
      <c r="B448" s="252" t="s">
        <v>5561</v>
      </c>
      <c r="C448" s="253" t="s">
        <v>5562</v>
      </c>
      <c r="D448" s="253" t="str">
        <f t="shared" si="6"/>
        <v>SRV-02 / Cargo handling</v>
      </c>
    </row>
    <row r="449" spans="1:4" x14ac:dyDescent="0.25">
      <c r="A449" s="252" t="s">
        <v>5558</v>
      </c>
      <c r="B449" s="252" t="s">
        <v>5563</v>
      </c>
      <c r="C449" s="253" t="s">
        <v>5564</v>
      </c>
      <c r="D449" s="253" t="str">
        <f t="shared" si="6"/>
        <v>SRV-03 / Electricity supply</v>
      </c>
    </row>
    <row r="450" spans="1:4" x14ac:dyDescent="0.25">
      <c r="A450" s="252" t="s">
        <v>5558</v>
      </c>
      <c r="B450" s="252" t="s">
        <v>5565</v>
      </c>
      <c r="C450" s="253" t="s">
        <v>5566</v>
      </c>
      <c r="D450" s="253" t="str">
        <f t="shared" ref="D450:D513" si="7">B450&amp;" / "&amp;C450</f>
        <v>SRV-04 / Helmsmen</v>
      </c>
    </row>
    <row r="451" spans="1:4" x14ac:dyDescent="0.25">
      <c r="A451" s="252" t="s">
        <v>5558</v>
      </c>
      <c r="B451" s="252" t="s">
        <v>5567</v>
      </c>
      <c r="C451" s="253" t="s">
        <v>5568</v>
      </c>
      <c r="D451" s="253" t="str">
        <f t="shared" si="7"/>
        <v>SRV-05 / Ice breaker</v>
      </c>
    </row>
    <row r="452" spans="1:4" x14ac:dyDescent="0.25">
      <c r="A452" s="252" t="s">
        <v>5558</v>
      </c>
      <c r="B452" s="252" t="s">
        <v>5569</v>
      </c>
      <c r="C452" s="253" t="s">
        <v>5570</v>
      </c>
      <c r="D452" s="253" t="str">
        <f t="shared" si="7"/>
        <v>SRV-06 / Ice supply</v>
      </c>
    </row>
    <row r="453" spans="1:4" x14ac:dyDescent="0.25">
      <c r="A453" s="252" t="s">
        <v>5558</v>
      </c>
      <c r="B453" s="252" t="s">
        <v>5571</v>
      </c>
      <c r="C453" s="253" t="s">
        <v>5572</v>
      </c>
      <c r="D453" s="253" t="str">
        <f t="shared" si="7"/>
        <v>SRV-07 / Lightening</v>
      </c>
    </row>
    <row r="454" spans="1:4" x14ac:dyDescent="0.25">
      <c r="A454" s="252" t="s">
        <v>5558</v>
      </c>
      <c r="B454" s="252" t="s">
        <v>5573</v>
      </c>
      <c r="C454" s="253" t="s">
        <v>5574</v>
      </c>
      <c r="D454" s="253" t="str">
        <f t="shared" si="7"/>
        <v>SRV-08 / Mooring</v>
      </c>
    </row>
    <row r="455" spans="1:4" x14ac:dyDescent="0.25">
      <c r="A455" s="252" t="s">
        <v>5558</v>
      </c>
      <c r="B455" s="252" t="s">
        <v>5575</v>
      </c>
      <c r="C455" s="253" t="s">
        <v>5576</v>
      </c>
      <c r="D455" s="253" t="str">
        <f t="shared" si="7"/>
        <v>SRV-09 / Pilotage</v>
      </c>
    </row>
    <row r="456" spans="1:4" x14ac:dyDescent="0.25">
      <c r="A456" s="252" t="s">
        <v>5558</v>
      </c>
      <c r="B456" s="252" t="s">
        <v>5577</v>
      </c>
      <c r="C456" s="253" t="s">
        <v>5578</v>
      </c>
      <c r="D456" s="253" t="str">
        <f t="shared" si="7"/>
        <v>SRV-10 / Provisions supply</v>
      </c>
    </row>
    <row r="457" spans="1:4" x14ac:dyDescent="0.25">
      <c r="A457" s="252" t="s">
        <v>5558</v>
      </c>
      <c r="B457" s="252" t="s">
        <v>5579</v>
      </c>
      <c r="C457" s="253" t="s">
        <v>5400</v>
      </c>
      <c r="D457" s="253" t="str">
        <f t="shared" si="7"/>
        <v>SRV-11 / Towage</v>
      </c>
    </row>
    <row r="458" spans="1:4" x14ac:dyDescent="0.25">
      <c r="A458" s="252" t="s">
        <v>5558</v>
      </c>
      <c r="B458" s="252" t="s">
        <v>5580</v>
      </c>
      <c r="C458" s="253" t="s">
        <v>4918</v>
      </c>
      <c r="D458" s="253" t="str">
        <f t="shared" si="7"/>
        <v>SRV-12 / Waste</v>
      </c>
    </row>
    <row r="459" spans="1:4" x14ac:dyDescent="0.25">
      <c r="A459" s="252" t="s">
        <v>5558</v>
      </c>
      <c r="B459" s="252" t="s">
        <v>5581</v>
      </c>
      <c r="C459" s="253" t="s">
        <v>5582</v>
      </c>
      <c r="D459" s="253" t="str">
        <f t="shared" si="7"/>
        <v>SRV-13 / Water supply</v>
      </c>
    </row>
    <row r="460" spans="1:4" x14ac:dyDescent="0.25">
      <c r="A460" s="252" t="s">
        <v>5583</v>
      </c>
      <c r="B460" s="252" t="s">
        <v>5584</v>
      </c>
      <c r="C460" s="253" t="s">
        <v>5585</v>
      </c>
      <c r="D460" s="253" t="str">
        <f t="shared" si="7"/>
        <v>BALLAST / Ballast</v>
      </c>
    </row>
    <row r="461" spans="1:4" x14ac:dyDescent="0.25">
      <c r="A461" s="252" t="s">
        <v>5583</v>
      </c>
      <c r="B461" s="252" t="s">
        <v>5586</v>
      </c>
      <c r="C461" s="253" t="s">
        <v>5587</v>
      </c>
      <c r="D461" s="253" t="str">
        <f t="shared" si="7"/>
        <v>CARGO / Cargo</v>
      </c>
    </row>
    <row r="462" spans="1:4" x14ac:dyDescent="0.25">
      <c r="A462" s="252" t="s">
        <v>5588</v>
      </c>
      <c r="B462" s="252" t="s">
        <v>5589</v>
      </c>
      <c r="C462" s="253" t="s">
        <v>5590</v>
      </c>
      <c r="D462" s="253" t="str">
        <f t="shared" si="7"/>
        <v>DEF-01 / Bow thruster</v>
      </c>
    </row>
    <row r="463" spans="1:4" x14ac:dyDescent="0.25">
      <c r="A463" s="252" t="s">
        <v>5588</v>
      </c>
      <c r="B463" s="252" t="s">
        <v>5591</v>
      </c>
      <c r="C463" s="253" t="s">
        <v>5562</v>
      </c>
      <c r="D463" s="253" t="str">
        <f t="shared" si="7"/>
        <v>DEF-02 / Cargo handling</v>
      </c>
    </row>
    <row r="464" spans="1:4" x14ac:dyDescent="0.25">
      <c r="A464" s="252" t="s">
        <v>5588</v>
      </c>
      <c r="B464" s="252" t="s">
        <v>5592</v>
      </c>
      <c r="C464" s="253" t="s">
        <v>5593</v>
      </c>
      <c r="D464" s="253" t="str">
        <f t="shared" si="7"/>
        <v>DEF-03 / Cargo lashing ropes/equipment</v>
      </c>
    </row>
    <row r="465" spans="1:4" x14ac:dyDescent="0.25">
      <c r="A465" s="252" t="s">
        <v>5588</v>
      </c>
      <c r="B465" s="252" t="s">
        <v>5594</v>
      </c>
      <c r="C465" s="253" t="s">
        <v>5595</v>
      </c>
      <c r="D465" s="253" t="str">
        <f t="shared" si="7"/>
        <v>DEF-04 / Controllable pitch propeller</v>
      </c>
    </row>
    <row r="466" spans="1:4" x14ac:dyDescent="0.25">
      <c r="A466" s="252" t="s">
        <v>5588</v>
      </c>
      <c r="B466" s="252" t="s">
        <v>5596</v>
      </c>
      <c r="C466" s="253" t="s">
        <v>5597</v>
      </c>
      <c r="D466" s="253" t="str">
        <f t="shared" si="7"/>
        <v>DEF-05 / Electrical power supply</v>
      </c>
    </row>
    <row r="467" spans="1:4" x14ac:dyDescent="0.25">
      <c r="A467" s="252" t="s">
        <v>5588</v>
      </c>
      <c r="B467" s="252" t="s">
        <v>5598</v>
      </c>
      <c r="C467" s="253" t="s">
        <v>5599</v>
      </c>
      <c r="D467" s="253" t="str">
        <f t="shared" si="7"/>
        <v>DEF-06 / Engine reliability</v>
      </c>
    </row>
    <row r="468" spans="1:4" x14ac:dyDescent="0.25">
      <c r="A468" s="252" t="s">
        <v>5588</v>
      </c>
      <c r="B468" s="252" t="s">
        <v>5600</v>
      </c>
      <c r="C468" s="253" t="s">
        <v>5601</v>
      </c>
      <c r="D468" s="253" t="str">
        <f t="shared" si="7"/>
        <v>DEF-07 / Engine response</v>
      </c>
    </row>
    <row r="469" spans="1:4" x14ac:dyDescent="0.25">
      <c r="A469" s="252" t="s">
        <v>5588</v>
      </c>
      <c r="B469" s="252" t="s">
        <v>5602</v>
      </c>
      <c r="C469" s="253" t="s">
        <v>5603</v>
      </c>
      <c r="D469" s="253" t="str">
        <f t="shared" si="7"/>
        <v>DEF-08 / Gyro compass</v>
      </c>
    </row>
    <row r="470" spans="1:4" x14ac:dyDescent="0.25">
      <c r="A470" s="252" t="s">
        <v>5588</v>
      </c>
      <c r="B470" s="252" t="s">
        <v>5604</v>
      </c>
      <c r="C470" s="253" t="s">
        <v>5605</v>
      </c>
      <c r="D470" s="253" t="str">
        <f t="shared" si="7"/>
        <v>DEF-09 / Hull integrity</v>
      </c>
    </row>
    <row r="471" spans="1:4" x14ac:dyDescent="0.25">
      <c r="A471" s="252" t="s">
        <v>5588</v>
      </c>
      <c r="B471" s="252" t="s">
        <v>5606</v>
      </c>
      <c r="C471" s="253" t="s">
        <v>5607</v>
      </c>
      <c r="D471" s="253" t="str">
        <f t="shared" si="7"/>
        <v>DEF-10 / Bridge equipment</v>
      </c>
    </row>
    <row r="472" spans="1:4" x14ac:dyDescent="0.25">
      <c r="A472" s="252" t="s">
        <v>5588</v>
      </c>
      <c r="B472" s="252" t="s">
        <v>5608</v>
      </c>
      <c r="C472" s="253" t="s">
        <v>5609</v>
      </c>
      <c r="D472" s="253" t="str">
        <f t="shared" si="7"/>
        <v>DEF-11 / Manoeuvrability</v>
      </c>
    </row>
    <row r="473" spans="1:4" x14ac:dyDescent="0.25">
      <c r="A473" s="252" t="s">
        <v>5588</v>
      </c>
      <c r="B473" s="252" t="s">
        <v>5610</v>
      </c>
      <c r="C473" s="253" t="s">
        <v>5574</v>
      </c>
      <c r="D473" s="253" t="str">
        <f t="shared" si="7"/>
        <v>DEF-12 / Mooring</v>
      </c>
    </row>
    <row r="474" spans="1:4" x14ac:dyDescent="0.25">
      <c r="A474" s="252" t="s">
        <v>5588</v>
      </c>
      <c r="B474" s="252" t="s">
        <v>5611</v>
      </c>
      <c r="C474" s="253" t="s">
        <v>5612</v>
      </c>
      <c r="D474" s="253" t="str">
        <f t="shared" si="7"/>
        <v>DEF-13 / Navigation</v>
      </c>
    </row>
    <row r="475" spans="1:4" x14ac:dyDescent="0.25">
      <c r="A475" s="252" t="s">
        <v>5588</v>
      </c>
      <c r="B475" s="252" t="s">
        <v>5613</v>
      </c>
      <c r="C475" s="253" t="s">
        <v>1244</v>
      </c>
      <c r="D475" s="253" t="str">
        <f t="shared" si="7"/>
        <v>DEF-14 / Other</v>
      </c>
    </row>
    <row r="476" spans="1:4" x14ac:dyDescent="0.25">
      <c r="A476" s="252" t="s">
        <v>5588</v>
      </c>
      <c r="B476" s="252" t="s">
        <v>5614</v>
      </c>
      <c r="C476" s="253" t="s">
        <v>5615</v>
      </c>
      <c r="D476" s="253" t="str">
        <f t="shared" si="7"/>
        <v>DEF-15 / Radio communications</v>
      </c>
    </row>
    <row r="477" spans="1:4" x14ac:dyDescent="0.25">
      <c r="A477" s="252" t="s">
        <v>5588</v>
      </c>
      <c r="B477" s="252" t="s">
        <v>5616</v>
      </c>
      <c r="C477" s="253" t="s">
        <v>5617</v>
      </c>
      <c r="D477" s="253" t="str">
        <f t="shared" si="7"/>
        <v>DEF-16 / Steering gear</v>
      </c>
    </row>
    <row r="478" spans="1:4" x14ac:dyDescent="0.25">
      <c r="A478" s="252" t="s">
        <v>5588</v>
      </c>
      <c r="B478" s="252" t="s">
        <v>5618</v>
      </c>
      <c r="C478" s="253" t="s">
        <v>5619</v>
      </c>
      <c r="D478" s="253" t="str">
        <f t="shared" si="7"/>
        <v>DEF-17 / Stern thruster</v>
      </c>
    </row>
    <row r="479" spans="1:4" x14ac:dyDescent="0.25">
      <c r="A479" s="252" t="s">
        <v>5588</v>
      </c>
      <c r="B479" s="252" t="s">
        <v>5620</v>
      </c>
      <c r="C479" s="253" t="s">
        <v>5621</v>
      </c>
      <c r="D479" s="253" t="str">
        <f t="shared" si="7"/>
        <v>DEF-18 / Fire on board</v>
      </c>
    </row>
    <row r="480" spans="1:4" x14ac:dyDescent="0.25">
      <c r="A480" s="252" t="s">
        <v>5588</v>
      </c>
      <c r="B480" s="252" t="s">
        <v>5622</v>
      </c>
      <c r="C480" s="253" t="s">
        <v>5623</v>
      </c>
      <c r="D480" s="253" t="str">
        <f t="shared" si="7"/>
        <v>DEF-19 / Smoke on board</v>
      </c>
    </row>
    <row r="481" spans="1:4" x14ac:dyDescent="0.25">
      <c r="A481" s="252" t="s">
        <v>5588</v>
      </c>
      <c r="B481" s="252" t="s">
        <v>5624</v>
      </c>
      <c r="C481" s="253" t="s">
        <v>5625</v>
      </c>
      <c r="D481" s="253" t="str">
        <f t="shared" si="7"/>
        <v>DEF-20 / Listing over portside</v>
      </c>
    </row>
    <row r="482" spans="1:4" x14ac:dyDescent="0.25">
      <c r="A482" s="252" t="s">
        <v>5588</v>
      </c>
      <c r="B482" s="252" t="s">
        <v>5626</v>
      </c>
      <c r="C482" s="253" t="s">
        <v>5627</v>
      </c>
      <c r="D482" s="253" t="str">
        <f t="shared" si="7"/>
        <v>DEF-21 / Listing over starboard</v>
      </c>
    </row>
    <row r="483" spans="1:4" x14ac:dyDescent="0.25">
      <c r="A483" s="252" t="s">
        <v>5588</v>
      </c>
      <c r="B483" s="252" t="s">
        <v>5628</v>
      </c>
      <c r="C483" s="253" t="s">
        <v>5629</v>
      </c>
      <c r="D483" s="253" t="str">
        <f t="shared" si="7"/>
        <v>DEF-22 / Overheated cargo</v>
      </c>
    </row>
    <row r="484" spans="1:4" x14ac:dyDescent="0.25">
      <c r="A484" s="252" t="s">
        <v>5630</v>
      </c>
      <c r="B484" s="252" t="s">
        <v>5631</v>
      </c>
      <c r="C484" s="253" t="s">
        <v>5595</v>
      </c>
      <c r="D484" s="253" t="str">
        <f t="shared" si="7"/>
        <v>DRV-01 / Controllable pitch propeller</v>
      </c>
    </row>
    <row r="485" spans="1:4" x14ac:dyDescent="0.25">
      <c r="A485" s="252" t="s">
        <v>5630</v>
      </c>
      <c r="B485" s="252" t="s">
        <v>5632</v>
      </c>
      <c r="C485" s="253" t="s">
        <v>5633</v>
      </c>
      <c r="D485" s="253" t="str">
        <f t="shared" si="7"/>
        <v>DRV-02 / Fixed pitch propeller</v>
      </c>
    </row>
    <row r="486" spans="1:4" x14ac:dyDescent="0.25">
      <c r="A486" s="252" t="s">
        <v>5630</v>
      </c>
      <c r="B486" s="252" t="s">
        <v>5634</v>
      </c>
      <c r="C486" s="253" t="s">
        <v>1371</v>
      </c>
      <c r="D486" s="253" t="str">
        <f t="shared" si="7"/>
        <v>DRV-03 / Others</v>
      </c>
    </row>
    <row r="487" spans="1:4" x14ac:dyDescent="0.25">
      <c r="A487" s="252" t="s">
        <v>5630</v>
      </c>
      <c r="B487" s="252" t="s">
        <v>5635</v>
      </c>
      <c r="C487" s="253" t="s">
        <v>5636</v>
      </c>
      <c r="D487" s="253" t="str">
        <f t="shared" si="7"/>
        <v>DRV-04 / Schottel propulsion</v>
      </c>
    </row>
    <row r="488" spans="1:4" x14ac:dyDescent="0.25">
      <c r="A488" s="252" t="s">
        <v>5637</v>
      </c>
      <c r="B488" s="252" t="s">
        <v>5638</v>
      </c>
      <c r="C488" s="253" t="s">
        <v>5639</v>
      </c>
      <c r="D488" s="253" t="str">
        <f t="shared" si="7"/>
        <v>BOW / Bow</v>
      </c>
    </row>
    <row r="489" spans="1:4" x14ac:dyDescent="0.25">
      <c r="A489" s="252" t="s">
        <v>5637</v>
      </c>
      <c r="B489" s="252" t="s">
        <v>5640</v>
      </c>
      <c r="C489" s="253" t="s">
        <v>5641</v>
      </c>
      <c r="D489" s="253" t="str">
        <f t="shared" si="7"/>
        <v>MIDSHIP / Midship</v>
      </c>
    </row>
    <row r="490" spans="1:4" x14ac:dyDescent="0.25">
      <c r="A490" s="252" t="s">
        <v>5637</v>
      </c>
      <c r="B490" s="252" t="s">
        <v>1231</v>
      </c>
      <c r="C490" s="253" t="s">
        <v>1244</v>
      </c>
      <c r="D490" s="253" t="str">
        <f t="shared" si="7"/>
        <v>OTHER / Other</v>
      </c>
    </row>
    <row r="491" spans="1:4" x14ac:dyDescent="0.25">
      <c r="A491" s="252" t="s">
        <v>5637</v>
      </c>
      <c r="B491" s="252" t="s">
        <v>5642</v>
      </c>
      <c r="C491" s="253" t="s">
        <v>5643</v>
      </c>
      <c r="D491" s="253" t="str">
        <f t="shared" si="7"/>
        <v>PORT / Port</v>
      </c>
    </row>
    <row r="492" spans="1:4" x14ac:dyDescent="0.25">
      <c r="A492" s="252" t="s">
        <v>5637</v>
      </c>
      <c r="B492" s="252" t="s">
        <v>5644</v>
      </c>
      <c r="C492" s="253" t="s">
        <v>5645</v>
      </c>
      <c r="D492" s="253" t="str">
        <f t="shared" si="7"/>
        <v>STARBOARD / Starboard</v>
      </c>
    </row>
    <row r="493" spans="1:4" x14ac:dyDescent="0.25">
      <c r="A493" s="252" t="s">
        <v>5637</v>
      </c>
      <c r="B493" s="252" t="s">
        <v>5646</v>
      </c>
      <c r="C493" s="253" t="s">
        <v>5647</v>
      </c>
      <c r="D493" s="253" t="str">
        <f t="shared" si="7"/>
        <v>STERN / Stern</v>
      </c>
    </row>
    <row r="494" spans="1:4" x14ac:dyDescent="0.25">
      <c r="A494" s="252" t="s">
        <v>5648</v>
      </c>
      <c r="B494" s="252" t="s">
        <v>5649</v>
      </c>
      <c r="C494" s="253" t="s">
        <v>5650</v>
      </c>
      <c r="D494" s="253" t="str">
        <f t="shared" si="7"/>
        <v>EUROPE / Rest of Europe</v>
      </c>
    </row>
    <row r="495" spans="1:4" x14ac:dyDescent="0.25">
      <c r="A495" s="252" t="s">
        <v>5648</v>
      </c>
      <c r="B495" s="252" t="s">
        <v>5651</v>
      </c>
      <c r="C495" s="253" t="s">
        <v>5652</v>
      </c>
      <c r="D495" s="253" t="str">
        <f t="shared" si="7"/>
        <v>NORTH_BALTIC_SEA / North Sea or Baltic Sea</v>
      </c>
    </row>
    <row r="496" spans="1:4" x14ac:dyDescent="0.25">
      <c r="A496" s="252" t="s">
        <v>5648</v>
      </c>
      <c r="B496" s="252" t="s">
        <v>5653</v>
      </c>
      <c r="C496" s="253" t="s">
        <v>5654</v>
      </c>
      <c r="D496" s="253" t="str">
        <f t="shared" si="7"/>
        <v>OVERSEAS / Rest of the World</v>
      </c>
    </row>
    <row r="497" spans="1:4" x14ac:dyDescent="0.25">
      <c r="A497" s="252" t="s">
        <v>5655</v>
      </c>
      <c r="B497" s="252" t="s">
        <v>5656</v>
      </c>
      <c r="C497" s="253" t="s">
        <v>5657</v>
      </c>
      <c r="D497" s="253" t="str">
        <f t="shared" si="7"/>
        <v>CON / Visit the consulate</v>
      </c>
    </row>
    <row r="498" spans="1:4" x14ac:dyDescent="0.25">
      <c r="A498" s="252" t="s">
        <v>5655</v>
      </c>
      <c r="B498" s="252" t="s">
        <v>5658</v>
      </c>
      <c r="C498" s="253" t="s">
        <v>5659</v>
      </c>
      <c r="D498" s="253" t="str">
        <f t="shared" si="7"/>
        <v>MED / Take care of his/their medical treatment</v>
      </c>
    </row>
    <row r="499" spans="1:4" ht="24.75" x14ac:dyDescent="0.25">
      <c r="A499" s="252" t="s">
        <v>5655</v>
      </c>
      <c r="B499" s="252" t="s">
        <v>5660</v>
      </c>
      <c r="C499" s="253" t="s">
        <v>5661</v>
      </c>
      <c r="D499" s="253" t="str">
        <f t="shared" si="7"/>
        <v>PAD / Start the investigation concerning his/their demand for international protection</v>
      </c>
    </row>
    <row r="500" spans="1:4" x14ac:dyDescent="0.25">
      <c r="A500" s="252" t="s">
        <v>5655</v>
      </c>
      <c r="B500" s="252" t="s">
        <v>5662</v>
      </c>
      <c r="C500" s="253" t="s">
        <v>5663</v>
      </c>
      <c r="D500" s="253" t="str">
        <f t="shared" si="7"/>
        <v>REP / Repatriate</v>
      </c>
    </row>
    <row r="501" spans="1:4" x14ac:dyDescent="0.25">
      <c r="A501" s="252" t="s">
        <v>5655</v>
      </c>
      <c r="B501" s="252" t="s">
        <v>262</v>
      </c>
      <c r="C501" s="253" t="s">
        <v>5664</v>
      </c>
      <c r="D501" s="253" t="str">
        <f t="shared" si="7"/>
        <v>SEC / Assure security on the ship</v>
      </c>
    </row>
    <row r="502" spans="1:4" x14ac:dyDescent="0.25">
      <c r="A502" s="252" t="s">
        <v>5665</v>
      </c>
      <c r="B502" s="252" t="s">
        <v>5666</v>
      </c>
      <c r="C502" s="253" t="s">
        <v>5667</v>
      </c>
      <c r="D502" s="253" t="str">
        <f t="shared" si="7"/>
        <v>DHO / Discharge from hospital</v>
      </c>
    </row>
    <row r="503" spans="1:4" x14ac:dyDescent="0.25">
      <c r="A503" s="252" t="s">
        <v>5665</v>
      </c>
      <c r="B503" s="252" t="s">
        <v>5668</v>
      </c>
      <c r="C503" s="253" t="s">
        <v>5669</v>
      </c>
      <c r="D503" s="253" t="str">
        <f t="shared" si="7"/>
        <v>ESC / Discovery of escaped stowaway(s) after the ship's departure</v>
      </c>
    </row>
    <row r="504" spans="1:4" x14ac:dyDescent="0.25">
      <c r="A504" s="252" t="s">
        <v>5665</v>
      </c>
      <c r="B504" s="252" t="s">
        <v>5670</v>
      </c>
      <c r="C504" s="253" t="s">
        <v>5671</v>
      </c>
      <c r="D504" s="253" t="str">
        <f t="shared" si="7"/>
        <v>MTF / Medical treatment finished</v>
      </c>
    </row>
    <row r="505" spans="1:4" x14ac:dyDescent="0.25">
      <c r="A505" s="252" t="s">
        <v>5665</v>
      </c>
      <c r="B505" s="252" t="s">
        <v>5672</v>
      </c>
      <c r="C505" s="253" t="s">
        <v>5673</v>
      </c>
      <c r="D505" s="253" t="str">
        <f t="shared" si="7"/>
        <v>PAR / His/their demand for international protection is refused</v>
      </c>
    </row>
    <row r="506" spans="1:4" x14ac:dyDescent="0.25">
      <c r="A506" s="252" t="s">
        <v>5674</v>
      </c>
      <c r="B506" s="252" t="s">
        <v>5675</v>
      </c>
      <c r="C506" s="253" t="s">
        <v>5676</v>
      </c>
      <c r="D506" s="253" t="str">
        <f t="shared" si="7"/>
        <v>DOWN / Downstream</v>
      </c>
    </row>
    <row r="507" spans="1:4" x14ac:dyDescent="0.25">
      <c r="A507" s="252" t="s">
        <v>5674</v>
      </c>
      <c r="B507" s="252" t="s">
        <v>5677</v>
      </c>
      <c r="C507" s="253" t="s">
        <v>5678</v>
      </c>
      <c r="D507" s="253" t="str">
        <f t="shared" si="7"/>
        <v>UP / Upstream</v>
      </c>
    </row>
    <row r="508" spans="1:4" x14ac:dyDescent="0.25">
      <c r="A508" s="252" t="s">
        <v>648</v>
      </c>
      <c r="B508" s="252" t="s">
        <v>5679</v>
      </c>
      <c r="C508" s="253" t="s">
        <v>5680</v>
      </c>
      <c r="D508" s="253" t="str">
        <f t="shared" si="7"/>
        <v>TEC / Tank. empty. clean</v>
      </c>
    </row>
    <row r="509" spans="1:4" x14ac:dyDescent="0.25">
      <c r="A509" s="252" t="s">
        <v>648</v>
      </c>
      <c r="B509" s="252" t="s">
        <v>5681</v>
      </c>
      <c r="C509" s="253" t="s">
        <v>5682</v>
      </c>
      <c r="D509" s="253" t="str">
        <f t="shared" si="7"/>
        <v>TECI / Tank. empty. clean. inert</v>
      </c>
    </row>
    <row r="510" spans="1:4" x14ac:dyDescent="0.25">
      <c r="A510" s="252" t="s">
        <v>648</v>
      </c>
      <c r="B510" s="252" t="s">
        <v>5683</v>
      </c>
      <c r="C510" s="253" t="s">
        <v>5684</v>
      </c>
      <c r="D510" s="253" t="str">
        <f t="shared" si="7"/>
        <v>TEU / Tank. empty. unclean</v>
      </c>
    </row>
    <row r="511" spans="1:4" x14ac:dyDescent="0.25">
      <c r="A511" s="252" t="s">
        <v>648</v>
      </c>
      <c r="B511" s="252" t="s">
        <v>5685</v>
      </c>
      <c r="C511" s="253" t="s">
        <v>5686</v>
      </c>
      <c r="D511" s="253" t="str">
        <f t="shared" si="7"/>
        <v>TEUI / Tank. empty. unclean. inert</v>
      </c>
    </row>
    <row r="512" spans="1:4" x14ac:dyDescent="0.25">
      <c r="A512" s="252" t="s">
        <v>648</v>
      </c>
      <c r="B512" s="252" t="s">
        <v>5687</v>
      </c>
      <c r="C512" s="253" t="s">
        <v>5688</v>
      </c>
      <c r="D512" s="253" t="str">
        <f t="shared" si="7"/>
        <v>TNE / Tank. not empty</v>
      </c>
    </row>
    <row r="513" spans="1:4" x14ac:dyDescent="0.25">
      <c r="A513" s="252" t="s">
        <v>648</v>
      </c>
      <c r="B513" s="252" t="s">
        <v>5689</v>
      </c>
      <c r="C513" s="253" t="s">
        <v>5690</v>
      </c>
      <c r="D513" s="253" t="str">
        <f t="shared" si="7"/>
        <v>TNEI / Tank. not empty. inert</v>
      </c>
    </row>
    <row r="514" spans="1:4" x14ac:dyDescent="0.25">
      <c r="A514" s="252" t="s">
        <v>648</v>
      </c>
      <c r="B514" s="252" t="s">
        <v>2527</v>
      </c>
      <c r="C514" s="253" t="s">
        <v>5691</v>
      </c>
      <c r="D514" s="253" t="str">
        <f t="shared" ref="D514:D577" si="8">B514&amp;" / "&amp;C514</f>
        <v>TR / Tank. residue</v>
      </c>
    </row>
    <row r="515" spans="1:4" x14ac:dyDescent="0.25">
      <c r="A515" s="252" t="s">
        <v>648</v>
      </c>
      <c r="B515" s="252" t="s">
        <v>5692</v>
      </c>
      <c r="C515" s="253" t="s">
        <v>5693</v>
      </c>
      <c r="D515" s="253" t="str">
        <f t="shared" si="8"/>
        <v>TRI / Tank. residue. inert</v>
      </c>
    </row>
    <row r="516" spans="1:4" x14ac:dyDescent="0.25">
      <c r="A516" s="252" t="s">
        <v>5694</v>
      </c>
      <c r="B516" s="252" t="s">
        <v>5695</v>
      </c>
      <c r="C516" s="253" t="s">
        <v>5696</v>
      </c>
      <c r="D516" s="253" t="str">
        <f t="shared" si="8"/>
        <v>FUMIGATED / Fumigated</v>
      </c>
    </row>
    <row r="517" spans="1:4" x14ac:dyDescent="0.25">
      <c r="A517" s="252" t="s">
        <v>5694</v>
      </c>
      <c r="B517" s="252" t="s">
        <v>5697</v>
      </c>
      <c r="C517" s="253" t="s">
        <v>5698</v>
      </c>
      <c r="D517" s="253" t="str">
        <f t="shared" si="8"/>
        <v>GAS / Gas</v>
      </c>
    </row>
    <row r="518" spans="1:4" x14ac:dyDescent="0.25">
      <c r="A518" s="252" t="s">
        <v>5694</v>
      </c>
      <c r="B518" s="252" t="s">
        <v>5699</v>
      </c>
      <c r="C518" s="253" t="s">
        <v>5700</v>
      </c>
      <c r="D518" s="253" t="str">
        <f t="shared" si="8"/>
        <v>GAS_FREE / Gas free</v>
      </c>
    </row>
    <row r="519" spans="1:4" x14ac:dyDescent="0.25">
      <c r="A519" s="252" t="s">
        <v>5694</v>
      </c>
      <c r="B519" s="252" t="s">
        <v>5701</v>
      </c>
      <c r="C519" s="253" t="s">
        <v>5702</v>
      </c>
      <c r="D519" s="253" t="str">
        <f t="shared" si="8"/>
        <v>INERTED / Inerted</v>
      </c>
    </row>
    <row r="520" spans="1:4" x14ac:dyDescent="0.25">
      <c r="A520" s="252" t="s">
        <v>5694</v>
      </c>
      <c r="B520" s="252" t="s">
        <v>5703</v>
      </c>
      <c r="C520" s="253" t="s">
        <v>5704</v>
      </c>
      <c r="D520" s="253" t="str">
        <f t="shared" si="8"/>
        <v>VAPOUR / Vapour</v>
      </c>
    </row>
    <row r="521" spans="1:4" x14ac:dyDescent="0.25">
      <c r="A521" s="252" t="s">
        <v>5705</v>
      </c>
      <c r="B521" s="252" t="s">
        <v>2934</v>
      </c>
      <c r="C521" s="253" t="s">
        <v>5706</v>
      </c>
      <c r="D521" s="253" t="str">
        <f t="shared" si="8"/>
        <v>AP / Aftpeak</v>
      </c>
    </row>
    <row r="522" spans="1:4" x14ac:dyDescent="0.25">
      <c r="A522" s="252" t="s">
        <v>5705</v>
      </c>
      <c r="B522" s="252" t="s">
        <v>2497</v>
      </c>
      <c r="C522" s="253" t="s">
        <v>5707</v>
      </c>
      <c r="D522" s="253" t="str">
        <f t="shared" si="8"/>
        <v>CH / Cargo Hold</v>
      </c>
    </row>
    <row r="523" spans="1:4" x14ac:dyDescent="0.25">
      <c r="A523" s="252" t="s">
        <v>5705</v>
      </c>
      <c r="B523" s="252" t="s">
        <v>3007</v>
      </c>
      <c r="C523" s="253" t="s">
        <v>5708</v>
      </c>
      <c r="D523" s="253" t="str">
        <f t="shared" si="8"/>
        <v>DB / Double Bottom</v>
      </c>
    </row>
    <row r="524" spans="1:4" x14ac:dyDescent="0.25">
      <c r="A524" s="252" t="s">
        <v>5705</v>
      </c>
      <c r="B524" s="252" t="s">
        <v>3066</v>
      </c>
      <c r="C524" s="253" t="s">
        <v>5709</v>
      </c>
      <c r="D524" s="253" t="str">
        <f t="shared" si="8"/>
        <v>FP / Forepeak</v>
      </c>
    </row>
    <row r="525" spans="1:4" x14ac:dyDescent="0.25">
      <c r="A525" s="252" t="s">
        <v>5705</v>
      </c>
      <c r="B525" s="252" t="s">
        <v>1265</v>
      </c>
      <c r="C525" s="253" t="s">
        <v>1244</v>
      </c>
      <c r="D525" s="253" t="str">
        <f t="shared" si="8"/>
        <v>O / Other</v>
      </c>
    </row>
    <row r="526" spans="1:4" x14ac:dyDescent="0.25">
      <c r="A526" s="252" t="s">
        <v>5705</v>
      </c>
      <c r="B526" s="252" t="s">
        <v>3350</v>
      </c>
      <c r="C526" s="253" t="s">
        <v>5710</v>
      </c>
      <c r="D526" s="253" t="str">
        <f t="shared" si="8"/>
        <v>TS / Topside</v>
      </c>
    </row>
    <row r="527" spans="1:4" x14ac:dyDescent="0.25">
      <c r="A527" s="252" t="s">
        <v>5705</v>
      </c>
      <c r="B527" s="252" t="s">
        <v>3413</v>
      </c>
      <c r="C527" s="253" t="s">
        <v>5711</v>
      </c>
      <c r="D527" s="253" t="str">
        <f t="shared" si="8"/>
        <v>WT / Wing</v>
      </c>
    </row>
    <row r="528" spans="1:4" x14ac:dyDescent="0.25">
      <c r="A528" s="252" t="s">
        <v>5712</v>
      </c>
      <c r="B528" s="252" t="s">
        <v>5713</v>
      </c>
      <c r="C528" s="253" t="s">
        <v>5714</v>
      </c>
      <c r="D528" s="253" t="str">
        <f t="shared" si="8"/>
        <v>TRE-01 / For export from the EU</v>
      </c>
    </row>
    <row r="529" spans="1:4" x14ac:dyDescent="0.25">
      <c r="A529" s="252" t="s">
        <v>5712</v>
      </c>
      <c r="B529" s="252" t="s">
        <v>5715</v>
      </c>
      <c r="C529" s="253" t="s">
        <v>5716</v>
      </c>
      <c r="D529" s="253" t="str">
        <f t="shared" si="8"/>
        <v>TRE-02 / For export from a third country</v>
      </c>
    </row>
    <row r="530" spans="1:4" x14ac:dyDescent="0.25">
      <c r="A530" s="252" t="s">
        <v>5712</v>
      </c>
      <c r="B530" s="252" t="s">
        <v>5717</v>
      </c>
      <c r="C530" s="253" t="s">
        <v>5718</v>
      </c>
      <c r="D530" s="253" t="str">
        <f t="shared" si="8"/>
        <v>TRE-03 / Transhipped</v>
      </c>
    </row>
    <row r="531" spans="1:4" x14ac:dyDescent="0.25">
      <c r="A531" s="252" t="s">
        <v>5719</v>
      </c>
      <c r="B531" s="252" t="s">
        <v>5720</v>
      </c>
      <c r="C531" s="253" t="s">
        <v>5721</v>
      </c>
      <c r="D531" s="253" t="str">
        <f t="shared" si="8"/>
        <v>L / Landbridge</v>
      </c>
    </row>
    <row r="532" spans="1:4" x14ac:dyDescent="0.25">
      <c r="A532" s="252" t="s">
        <v>5719</v>
      </c>
      <c r="B532" s="252" t="s">
        <v>1275</v>
      </c>
      <c r="C532" s="253" t="s">
        <v>5722</v>
      </c>
      <c r="D532" s="253" t="str">
        <f t="shared" si="8"/>
        <v>S / Seabridge</v>
      </c>
    </row>
    <row r="533" spans="1:4" x14ac:dyDescent="0.25">
      <c r="A533" s="252" t="s">
        <v>5723</v>
      </c>
      <c r="B533" s="252" t="s">
        <v>5724</v>
      </c>
      <c r="C533" s="253" t="s">
        <v>5725</v>
      </c>
      <c r="D533" s="253" t="str">
        <f t="shared" si="8"/>
        <v>NAV-01 / Inland</v>
      </c>
    </row>
    <row r="534" spans="1:4" x14ac:dyDescent="0.25">
      <c r="A534" s="252" t="s">
        <v>5723</v>
      </c>
      <c r="B534" s="252" t="s">
        <v>5726</v>
      </c>
      <c r="C534" s="253" t="s">
        <v>5727</v>
      </c>
      <c r="D534" s="253" t="str">
        <f t="shared" si="8"/>
        <v>NAV-02 / International</v>
      </c>
    </row>
    <row r="535" spans="1:4" x14ac:dyDescent="0.25">
      <c r="A535" s="252" t="s">
        <v>5723</v>
      </c>
      <c r="B535" s="252" t="s">
        <v>5728</v>
      </c>
      <c r="C535" s="253" t="s">
        <v>5729</v>
      </c>
      <c r="D535" s="253" t="str">
        <f t="shared" si="8"/>
        <v>NAV-03 / Long national</v>
      </c>
    </row>
    <row r="536" spans="1:4" x14ac:dyDescent="0.25">
      <c r="A536" s="252" t="s">
        <v>5723</v>
      </c>
      <c r="B536" s="252" t="s">
        <v>5730</v>
      </c>
      <c r="C536" s="253" t="s">
        <v>5731</v>
      </c>
      <c r="D536" s="253" t="str">
        <f t="shared" si="8"/>
        <v>NAV-04 / Motorways of the sea</v>
      </c>
    </row>
    <row r="537" spans="1:4" x14ac:dyDescent="0.25">
      <c r="A537" s="252" t="s">
        <v>5723</v>
      </c>
      <c r="B537" s="252" t="s">
        <v>5732</v>
      </c>
      <c r="C537" s="253" t="s">
        <v>5733</v>
      </c>
      <c r="D537" s="253" t="str">
        <f t="shared" si="8"/>
        <v>NAV-05 / Short internationa</v>
      </c>
    </row>
    <row r="538" spans="1:4" x14ac:dyDescent="0.25">
      <c r="A538" s="252" t="s">
        <v>5723</v>
      </c>
      <c r="B538" s="252" t="s">
        <v>5734</v>
      </c>
      <c r="C538" s="253" t="s">
        <v>5735</v>
      </c>
      <c r="D538" s="253" t="str">
        <f t="shared" si="8"/>
        <v>NAV-06 / Short national</v>
      </c>
    </row>
    <row r="539" spans="1:4" x14ac:dyDescent="0.25">
      <c r="A539" s="252" t="s">
        <v>5736</v>
      </c>
      <c r="B539" s="252" t="s">
        <v>5737</v>
      </c>
      <c r="C539" s="253" t="s">
        <v>5738</v>
      </c>
      <c r="D539" s="253" t="str">
        <f t="shared" si="8"/>
        <v>CAR / Car</v>
      </c>
    </row>
    <row r="540" spans="1:4" x14ac:dyDescent="0.25">
      <c r="A540" s="252" t="s">
        <v>5736</v>
      </c>
      <c r="B540" s="252" t="s">
        <v>1158</v>
      </c>
      <c r="C540" s="253" t="s">
        <v>5739</v>
      </c>
      <c r="D540" s="253" t="str">
        <f t="shared" si="8"/>
        <v>COA / Coach</v>
      </c>
    </row>
    <row r="541" spans="1:4" x14ac:dyDescent="0.25">
      <c r="A541" s="252" t="s">
        <v>5736</v>
      </c>
      <c r="B541" s="252" t="s">
        <v>2997</v>
      </c>
      <c r="C541" s="253" t="s">
        <v>5740</v>
      </c>
      <c r="D541" s="253" t="str">
        <f t="shared" si="8"/>
        <v>CT / Car with trailer</v>
      </c>
    </row>
    <row r="542" spans="1:4" x14ac:dyDescent="0.25">
      <c r="A542" s="252" t="s">
        <v>5736</v>
      </c>
      <c r="B542" s="252" t="s">
        <v>1202</v>
      </c>
      <c r="C542" s="253" t="s">
        <v>5741</v>
      </c>
      <c r="D542" s="253" t="str">
        <f t="shared" si="8"/>
        <v>LO / Lorry</v>
      </c>
    </row>
    <row r="543" spans="1:4" x14ac:dyDescent="0.25">
      <c r="A543" s="252" t="s">
        <v>5736</v>
      </c>
      <c r="B543" s="252" t="s">
        <v>5742</v>
      </c>
      <c r="C543" s="253" t="s">
        <v>5743</v>
      </c>
      <c r="D543" s="253" t="str">
        <f t="shared" si="8"/>
        <v>MBUS / Bus</v>
      </c>
    </row>
    <row r="544" spans="1:4" x14ac:dyDescent="0.25">
      <c r="A544" s="252" t="s">
        <v>5736</v>
      </c>
      <c r="B544" s="252" t="s">
        <v>2360</v>
      </c>
      <c r="C544" s="253" t="s">
        <v>5744</v>
      </c>
      <c r="D544" s="253" t="str">
        <f t="shared" si="8"/>
        <v>MC / Motorcycle</v>
      </c>
    </row>
    <row r="545" spans="1:4" x14ac:dyDescent="0.25">
      <c r="A545" s="252" t="s">
        <v>5736</v>
      </c>
      <c r="B545" s="252" t="s">
        <v>3307</v>
      </c>
      <c r="C545" s="253" t="s">
        <v>5745</v>
      </c>
      <c r="D545" s="253" t="str">
        <f t="shared" si="8"/>
        <v>RT / Road train</v>
      </c>
    </row>
    <row r="546" spans="1:4" x14ac:dyDescent="0.25">
      <c r="A546" s="252" t="s">
        <v>5736</v>
      </c>
      <c r="B546" s="252" t="s">
        <v>2495</v>
      </c>
      <c r="C546" s="253" t="s">
        <v>5746</v>
      </c>
      <c r="D546" s="253" t="str">
        <f t="shared" si="8"/>
        <v>SE / Lorry with trailer</v>
      </c>
    </row>
    <row r="547" spans="1:4" x14ac:dyDescent="0.25">
      <c r="A547" s="252" t="s">
        <v>5736</v>
      </c>
      <c r="B547" s="252" t="s">
        <v>5747</v>
      </c>
      <c r="C547" s="253" t="s">
        <v>4909</v>
      </c>
      <c r="D547" s="253" t="str">
        <f t="shared" si="8"/>
        <v>SHO / Truck</v>
      </c>
    </row>
    <row r="548" spans="1:4" x14ac:dyDescent="0.25">
      <c r="A548" s="252" t="s">
        <v>5736</v>
      </c>
      <c r="B548" s="252" t="s">
        <v>5748</v>
      </c>
      <c r="C548" s="253" t="s">
        <v>4057</v>
      </c>
      <c r="D548" s="253" t="str">
        <f t="shared" si="8"/>
        <v>TRL / Trailer</v>
      </c>
    </row>
    <row r="549" spans="1:4" x14ac:dyDescent="0.25">
      <c r="A549" s="252" t="s">
        <v>5749</v>
      </c>
      <c r="B549" s="252" t="s">
        <v>5750</v>
      </c>
      <c r="C549" s="253" t="s">
        <v>5751</v>
      </c>
      <c r="D549" s="253" t="str">
        <f t="shared" si="8"/>
        <v>LIQUID / Liquid</v>
      </c>
    </row>
    <row r="550" spans="1:4" x14ac:dyDescent="0.25">
      <c r="A550" s="252" t="s">
        <v>5749</v>
      </c>
      <c r="B550" s="252" t="s">
        <v>5752</v>
      </c>
      <c r="C550" s="253" t="s">
        <v>5753</v>
      </c>
      <c r="D550" s="253" t="str">
        <f t="shared" si="8"/>
        <v>SOLID / Solid</v>
      </c>
    </row>
    <row r="551" spans="1:4" x14ac:dyDescent="0.25">
      <c r="A551" s="252" t="s">
        <v>5754</v>
      </c>
      <c r="B551" s="252" t="s">
        <v>5755</v>
      </c>
      <c r="C551" s="253" t="s">
        <v>5756</v>
      </c>
      <c r="D551" s="253" t="str">
        <f t="shared" si="8"/>
        <v>SEASIDE / Seaside</v>
      </c>
    </row>
    <row r="552" spans="1:4" x14ac:dyDescent="0.25">
      <c r="A552" s="252" t="s">
        <v>5754</v>
      </c>
      <c r="B552" s="252" t="s">
        <v>5757</v>
      </c>
      <c r="C552" s="253" t="s">
        <v>5758</v>
      </c>
      <c r="D552" s="253" t="str">
        <f t="shared" si="8"/>
        <v>SHORESIDE / Shoreside</v>
      </c>
    </row>
    <row r="553" spans="1:4" x14ac:dyDescent="0.25">
      <c r="A553" s="254" t="s">
        <v>5759</v>
      </c>
      <c r="B553" s="254"/>
      <c r="C553" s="255"/>
      <c r="D553" s="253" t="str">
        <f t="shared" si="8"/>
        <v xml:space="preserve"> / </v>
      </c>
    </row>
    <row r="554" spans="1:4" x14ac:dyDescent="0.25">
      <c r="A554" s="252" t="s">
        <v>5759</v>
      </c>
      <c r="B554" s="252"/>
      <c r="C554" s="253"/>
      <c r="D554" s="253" t="str">
        <f t="shared" si="8"/>
        <v xml:space="preserve"> / </v>
      </c>
    </row>
    <row r="555" spans="1:4" x14ac:dyDescent="0.25">
      <c r="A555" s="254" t="s">
        <v>5759</v>
      </c>
      <c r="B555" s="254"/>
      <c r="C555" s="255"/>
      <c r="D555" s="253" t="str">
        <f t="shared" si="8"/>
        <v xml:space="preserve"> / </v>
      </c>
    </row>
    <row r="556" spans="1:4" x14ac:dyDescent="0.25">
      <c r="A556" s="252" t="s">
        <v>5760</v>
      </c>
      <c r="B556" s="252" t="s">
        <v>5761</v>
      </c>
      <c r="C556" s="253" t="s">
        <v>5762</v>
      </c>
      <c r="D556" s="253" t="str">
        <f t="shared" si="8"/>
        <v>SUB-01 / Border checks on persons</v>
      </c>
    </row>
    <row r="557" spans="1:4" x14ac:dyDescent="0.25">
      <c r="A557" s="252" t="s">
        <v>5760</v>
      </c>
      <c r="B557" s="252" t="s">
        <v>5763</v>
      </c>
      <c r="C557" s="253" t="s">
        <v>5764</v>
      </c>
      <c r="D557" s="253" t="str">
        <f t="shared" si="8"/>
        <v>SUB-02 / Information on persons on board passenger ship</v>
      </c>
    </row>
    <row r="558" spans="1:4" x14ac:dyDescent="0.25">
      <c r="A558" s="252" t="s">
        <v>5765</v>
      </c>
      <c r="B558" s="252" t="s">
        <v>5766</v>
      </c>
      <c r="C558" s="253" t="s">
        <v>5727</v>
      </c>
      <c r="D558" s="253" t="str">
        <f t="shared" si="8"/>
        <v>V-01 / International</v>
      </c>
    </row>
    <row r="559" spans="1:4" x14ac:dyDescent="0.25">
      <c r="A559" s="252" t="s">
        <v>5765</v>
      </c>
      <c r="B559" s="252" t="s">
        <v>5767</v>
      </c>
      <c r="C559" s="253" t="s">
        <v>5768</v>
      </c>
      <c r="D559" s="253" t="str">
        <f t="shared" si="8"/>
        <v>V-02 / National</v>
      </c>
    </row>
    <row r="560" spans="1:4" x14ac:dyDescent="0.25">
      <c r="A560" s="252" t="s">
        <v>5765</v>
      </c>
      <c r="B560" s="252" t="s">
        <v>5769</v>
      </c>
      <c r="C560" s="253" t="s">
        <v>5731</v>
      </c>
      <c r="D560" s="253" t="str">
        <f t="shared" si="8"/>
        <v>V-03 / Motorways of the sea</v>
      </c>
    </row>
    <row r="561" spans="1:4" x14ac:dyDescent="0.25">
      <c r="A561" s="252" t="s">
        <v>5770</v>
      </c>
      <c r="B561" s="252" t="s">
        <v>5771</v>
      </c>
      <c r="C561" s="253" t="s">
        <v>5772</v>
      </c>
      <c r="D561" s="253" t="str">
        <f t="shared" si="8"/>
        <v>COP-01 / Load</v>
      </c>
    </row>
    <row r="562" spans="1:4" x14ac:dyDescent="0.25">
      <c r="A562" s="252" t="s">
        <v>5770</v>
      </c>
      <c r="B562" s="252" t="s">
        <v>5773</v>
      </c>
      <c r="C562" s="253" t="s">
        <v>5774</v>
      </c>
      <c r="D562" s="253" t="str">
        <f t="shared" si="8"/>
        <v>COP-02 / Load above deck</v>
      </c>
    </row>
    <row r="563" spans="1:4" x14ac:dyDescent="0.25">
      <c r="A563" s="252" t="s">
        <v>5770</v>
      </c>
      <c r="B563" s="252" t="s">
        <v>5775</v>
      </c>
      <c r="C563" s="253" t="s">
        <v>5370</v>
      </c>
      <c r="D563" s="253" t="str">
        <f t="shared" si="8"/>
        <v>COP-03 / Transit</v>
      </c>
    </row>
    <row r="564" spans="1:4" x14ac:dyDescent="0.25">
      <c r="A564" s="252" t="s">
        <v>5770</v>
      </c>
      <c r="B564" s="252" t="s">
        <v>5776</v>
      </c>
      <c r="C564" s="253" t="s">
        <v>5777</v>
      </c>
      <c r="D564" s="253" t="str">
        <f t="shared" si="8"/>
        <v>COP-04 / Unload</v>
      </c>
    </row>
    <row r="565" spans="1:4" x14ac:dyDescent="0.25">
      <c r="A565" s="252" t="s">
        <v>5770</v>
      </c>
      <c r="B565" s="252" t="s">
        <v>5778</v>
      </c>
      <c r="C565" s="253" t="s">
        <v>5779</v>
      </c>
      <c r="D565" s="253" t="str">
        <f t="shared" si="8"/>
        <v>COP-05 / Unload above deck</v>
      </c>
    </row>
    <row r="566" spans="1:4" x14ac:dyDescent="0.25">
      <c r="A566" s="252" t="s">
        <v>5770</v>
      </c>
      <c r="B566" s="252" t="s">
        <v>5780</v>
      </c>
      <c r="C566" s="253" t="s">
        <v>5781</v>
      </c>
      <c r="D566" s="253" t="str">
        <f t="shared" si="8"/>
        <v>COP-06 / Blend</v>
      </c>
    </row>
    <row r="567" spans="1:4" x14ac:dyDescent="0.25">
      <c r="A567" s="252" t="s">
        <v>5770</v>
      </c>
      <c r="B567" s="252" t="s">
        <v>5782</v>
      </c>
      <c r="C567" s="253" t="s">
        <v>5783</v>
      </c>
      <c r="D567" s="253" t="str">
        <f t="shared" si="8"/>
        <v>COP-07 / Load ship-to-ship</v>
      </c>
    </row>
    <row r="568" spans="1:4" x14ac:dyDescent="0.25">
      <c r="A568" s="252" t="s">
        <v>5770</v>
      </c>
      <c r="B568" s="252" t="s">
        <v>5784</v>
      </c>
      <c r="C568" s="253" t="s">
        <v>5785</v>
      </c>
      <c r="D568" s="253" t="str">
        <f t="shared" si="8"/>
        <v>COP-08 / Unload ship-to-ship</v>
      </c>
    </row>
    <row r="569" spans="1:4" x14ac:dyDescent="0.25">
      <c r="A569" s="252" t="s">
        <v>5786</v>
      </c>
      <c r="B569" s="252" t="s">
        <v>1588</v>
      </c>
      <c r="C569" s="253" t="s">
        <v>5463</v>
      </c>
      <c r="D569" s="253" t="str">
        <f t="shared" si="8"/>
        <v>A / Arrival</v>
      </c>
    </row>
    <row r="570" spans="1:4" x14ac:dyDescent="0.25">
      <c r="A570" s="252" t="s">
        <v>5786</v>
      </c>
      <c r="B570" s="252" t="s">
        <v>1312</v>
      </c>
      <c r="C570" s="253" t="s">
        <v>5465</v>
      </c>
      <c r="D570" s="253" t="str">
        <f t="shared" si="8"/>
        <v>D / Departure</v>
      </c>
    </row>
    <row r="571" spans="1:4" x14ac:dyDescent="0.25">
      <c r="A571" s="252" t="s">
        <v>5786</v>
      </c>
      <c r="B571" s="252" t="s">
        <v>2457</v>
      </c>
      <c r="C571" s="253" t="s">
        <v>5787</v>
      </c>
      <c r="D571" s="253" t="str">
        <f t="shared" si="8"/>
        <v>SA / Shift arrival</v>
      </c>
    </row>
    <row r="572" spans="1:4" x14ac:dyDescent="0.25">
      <c r="A572" s="252" t="s">
        <v>5786</v>
      </c>
      <c r="B572" s="252" t="s">
        <v>2489</v>
      </c>
      <c r="C572" s="253" t="s">
        <v>5788</v>
      </c>
      <c r="D572" s="253" t="str">
        <f t="shared" si="8"/>
        <v>SD / Shift departure</v>
      </c>
    </row>
    <row r="573" spans="1:4" x14ac:dyDescent="0.25">
      <c r="A573" s="252" t="s">
        <v>368</v>
      </c>
      <c r="B573" s="252" t="s">
        <v>1267</v>
      </c>
      <c r="C573" s="253" t="s">
        <v>379</v>
      </c>
      <c r="D573" s="253" t="str">
        <f t="shared" si="8"/>
        <v>101 / Oily bilge water</v>
      </c>
    </row>
    <row r="574" spans="1:4" x14ac:dyDescent="0.25">
      <c r="A574" s="252" t="s">
        <v>368</v>
      </c>
      <c r="B574" s="252" t="s">
        <v>1285</v>
      </c>
      <c r="C574" s="253" t="s">
        <v>380</v>
      </c>
      <c r="D574" s="253" t="str">
        <f t="shared" si="8"/>
        <v>102 / Oily residues (sludge)</v>
      </c>
    </row>
    <row r="575" spans="1:4" x14ac:dyDescent="0.25">
      <c r="A575" s="252" t="s">
        <v>368</v>
      </c>
      <c r="B575" s="252" t="s">
        <v>1303</v>
      </c>
      <c r="C575" s="253" t="s">
        <v>5789</v>
      </c>
      <c r="D575" s="253" t="str">
        <f t="shared" si="8"/>
        <v>103 / Oily tank washings (slops)</v>
      </c>
    </row>
    <row r="576" spans="1:4" x14ac:dyDescent="0.25">
      <c r="A576" s="252" t="s">
        <v>368</v>
      </c>
      <c r="B576" s="252" t="s">
        <v>1320</v>
      </c>
      <c r="C576" s="253" t="s">
        <v>382</v>
      </c>
      <c r="D576" s="253" t="str">
        <f t="shared" si="8"/>
        <v>104 / Dirty ballast water</v>
      </c>
    </row>
    <row r="577" spans="1:4" x14ac:dyDescent="0.25">
      <c r="A577" s="252" t="s">
        <v>368</v>
      </c>
      <c r="B577" s="252" t="s">
        <v>1331</v>
      </c>
      <c r="C577" s="253" t="s">
        <v>383</v>
      </c>
      <c r="D577" s="253" t="str">
        <f t="shared" si="8"/>
        <v>105 / Scale and sludge from tank cleaning</v>
      </c>
    </row>
    <row r="578" spans="1:4" ht="24.75" x14ac:dyDescent="0.25">
      <c r="A578" s="252" t="s">
        <v>368</v>
      </c>
      <c r="B578" s="252" t="s">
        <v>5790</v>
      </c>
      <c r="C578" s="253" t="s">
        <v>386</v>
      </c>
      <c r="D578" s="253" t="str">
        <f t="shared" ref="D578:D610" si="9">B578&amp;" / "&amp;C578</f>
        <v>201 / Category X substance - Indicate the proper shipping name of the NLS involved</v>
      </c>
    </row>
    <row r="579" spans="1:4" ht="24.75" x14ac:dyDescent="0.25">
      <c r="A579" s="252" t="s">
        <v>368</v>
      </c>
      <c r="B579" s="252" t="s">
        <v>5791</v>
      </c>
      <c r="C579" s="253" t="s">
        <v>387</v>
      </c>
      <c r="D579" s="253" t="str">
        <f t="shared" si="9"/>
        <v>202 / Category Y substance - Indicate the proper shipping name of the NLS involved</v>
      </c>
    </row>
    <row r="580" spans="1:4" ht="24.75" x14ac:dyDescent="0.25">
      <c r="A580" s="252" t="s">
        <v>368</v>
      </c>
      <c r="B580" s="252" t="s">
        <v>5792</v>
      </c>
      <c r="C580" s="253" t="s">
        <v>388</v>
      </c>
      <c r="D580" s="253" t="str">
        <f t="shared" si="9"/>
        <v>203 / Category Z substance - Indicate the proper shipping name of the NLS involved</v>
      </c>
    </row>
    <row r="581" spans="1:4" ht="24.75" x14ac:dyDescent="0.25">
      <c r="A581" s="252" t="s">
        <v>368</v>
      </c>
      <c r="B581" s="252" t="s">
        <v>5793</v>
      </c>
      <c r="C581" s="253" t="s">
        <v>389</v>
      </c>
      <c r="D581" s="253" t="str">
        <f t="shared" si="9"/>
        <v>204 / OS - other substances - Indicate the proper shipping name of the NLS involved</v>
      </c>
    </row>
    <row r="582" spans="1:4" x14ac:dyDescent="0.25">
      <c r="A582" s="252" t="s">
        <v>368</v>
      </c>
      <c r="B582" s="252" t="s">
        <v>5794</v>
      </c>
      <c r="C582" s="253" t="s">
        <v>391</v>
      </c>
      <c r="D582" s="253" t="str">
        <f t="shared" si="9"/>
        <v>401 / Sewage</v>
      </c>
    </row>
    <row r="583" spans="1:4" x14ac:dyDescent="0.25">
      <c r="A583" s="252" t="s">
        <v>368</v>
      </c>
      <c r="B583" s="252" t="s">
        <v>5795</v>
      </c>
      <c r="C583" s="253" t="s">
        <v>393</v>
      </c>
      <c r="D583" s="253" t="str">
        <f t="shared" si="9"/>
        <v>501 / A. Plastics</v>
      </c>
    </row>
    <row r="584" spans="1:4" x14ac:dyDescent="0.25">
      <c r="A584" s="252" t="s">
        <v>368</v>
      </c>
      <c r="B584" s="252" t="s">
        <v>5796</v>
      </c>
      <c r="C584" s="253" t="s">
        <v>5797</v>
      </c>
      <c r="D584" s="253" t="str">
        <f t="shared" si="9"/>
        <v>502 / B. Food wastes</v>
      </c>
    </row>
    <row r="585" spans="1:4" x14ac:dyDescent="0.25">
      <c r="A585" s="252" t="s">
        <v>368</v>
      </c>
      <c r="B585" s="252" t="s">
        <v>5798</v>
      </c>
      <c r="C585" s="253" t="s">
        <v>5799</v>
      </c>
      <c r="D585" s="253" t="str">
        <f t="shared" si="9"/>
        <v>503 / C. Domestic wastes</v>
      </c>
    </row>
    <row r="586" spans="1:4" x14ac:dyDescent="0.25">
      <c r="A586" s="252" t="s">
        <v>368</v>
      </c>
      <c r="B586" s="252" t="s">
        <v>5800</v>
      </c>
      <c r="C586" s="253" t="s">
        <v>396</v>
      </c>
      <c r="D586" s="253" t="str">
        <f t="shared" si="9"/>
        <v>504 / D. Cooking oil</v>
      </c>
    </row>
    <row r="587" spans="1:4" x14ac:dyDescent="0.25">
      <c r="A587" s="252" t="s">
        <v>368</v>
      </c>
      <c r="B587" s="252" t="s">
        <v>5801</v>
      </c>
      <c r="C587" s="253" t="s">
        <v>397</v>
      </c>
      <c r="D587" s="253" t="str">
        <f t="shared" si="9"/>
        <v>505 / E. Incinerator ashes</v>
      </c>
    </row>
    <row r="588" spans="1:4" x14ac:dyDescent="0.25">
      <c r="A588" s="252" t="s">
        <v>368</v>
      </c>
      <c r="B588" s="252" t="s">
        <v>5802</v>
      </c>
      <c r="C588" s="253" t="s">
        <v>398</v>
      </c>
      <c r="D588" s="253" t="str">
        <f t="shared" si="9"/>
        <v>506 / F. Operational wastes</v>
      </c>
    </row>
    <row r="589" spans="1:4" x14ac:dyDescent="0.25">
      <c r="A589" s="252" t="s">
        <v>368</v>
      </c>
      <c r="B589" s="252" t="s">
        <v>5803</v>
      </c>
      <c r="C589" s="253" t="s">
        <v>5804</v>
      </c>
      <c r="D589" s="253" t="str">
        <f t="shared" si="9"/>
        <v>507 / G. Animal carcasses</v>
      </c>
    </row>
    <row r="590" spans="1:4" x14ac:dyDescent="0.25">
      <c r="A590" s="252" t="s">
        <v>368</v>
      </c>
      <c r="B590" s="252" t="s">
        <v>5805</v>
      </c>
      <c r="C590" s="253" t="s">
        <v>400</v>
      </c>
      <c r="D590" s="253" t="str">
        <f t="shared" si="9"/>
        <v>508 / H. Fishing gear</v>
      </c>
    </row>
    <row r="591" spans="1:4" x14ac:dyDescent="0.25">
      <c r="A591" s="252" t="s">
        <v>368</v>
      </c>
      <c r="B591" s="252" t="s">
        <v>5806</v>
      </c>
      <c r="C591" s="253" t="s">
        <v>401</v>
      </c>
      <c r="D591" s="253" t="str">
        <f t="shared" si="9"/>
        <v>509 / I. E-waste</v>
      </c>
    </row>
    <row r="592" spans="1:4" ht="24.75" x14ac:dyDescent="0.25">
      <c r="A592" s="252" t="s">
        <v>368</v>
      </c>
      <c r="B592" s="252" t="s">
        <v>5807</v>
      </c>
      <c r="C592" s="253" t="s">
        <v>5808</v>
      </c>
      <c r="D592" s="253" t="str">
        <f t="shared" si="9"/>
        <v>510 / J. Cargo residues (non-HME) - Indicate the proper shipping name of the dry cargo</v>
      </c>
    </row>
    <row r="593" spans="1:4" ht="24.75" x14ac:dyDescent="0.25">
      <c r="A593" s="252" t="s">
        <v>368</v>
      </c>
      <c r="B593" s="252" t="s">
        <v>5809</v>
      </c>
      <c r="C593" s="253" t="s">
        <v>5810</v>
      </c>
      <c r="D593" s="253" t="str">
        <f t="shared" si="9"/>
        <v>511 / K. Cargo residues (HME) - Indicate the proper shipping name of the dry cargo</v>
      </c>
    </row>
    <row r="594" spans="1:4" ht="24.75" x14ac:dyDescent="0.25">
      <c r="A594" s="252" t="s">
        <v>368</v>
      </c>
      <c r="B594" s="252" t="s">
        <v>5811</v>
      </c>
      <c r="C594" s="253" t="s">
        <v>405</v>
      </c>
      <c r="D594" s="253" t="str">
        <f t="shared" si="9"/>
        <v>601 / Ozone-depleting substances and equipment containing such substances</v>
      </c>
    </row>
    <row r="595" spans="1:4" x14ac:dyDescent="0.25">
      <c r="A595" s="252" t="s">
        <v>368</v>
      </c>
      <c r="B595" s="252" t="s">
        <v>5812</v>
      </c>
      <c r="C595" s="253" t="s">
        <v>406</v>
      </c>
      <c r="D595" s="253" t="str">
        <f t="shared" si="9"/>
        <v>602 / Exhaust gas-cleaning residues</v>
      </c>
    </row>
    <row r="596" spans="1:4" x14ac:dyDescent="0.25">
      <c r="A596" s="252" t="s">
        <v>368</v>
      </c>
      <c r="B596" s="252" t="s">
        <v>5813</v>
      </c>
      <c r="C596" s="253" t="s">
        <v>408</v>
      </c>
      <c r="D596" s="253" t="str">
        <f t="shared" si="9"/>
        <v>991 / Passively fished waste</v>
      </c>
    </row>
    <row r="597" spans="1:4" x14ac:dyDescent="0.25">
      <c r="A597" s="252" t="s">
        <v>368</v>
      </c>
      <c r="B597" s="252" t="s">
        <v>5814</v>
      </c>
      <c r="C597" s="253" t="s">
        <v>384</v>
      </c>
      <c r="D597" s="253" t="str">
        <f t="shared" si="9"/>
        <v>999 / Other (please specify)</v>
      </c>
    </row>
    <row r="598" spans="1:4" x14ac:dyDescent="0.25">
      <c r="A598" s="252" t="s">
        <v>5969</v>
      </c>
      <c r="B598" s="252" t="s">
        <v>5815</v>
      </c>
      <c r="C598" s="253" t="s">
        <v>5816</v>
      </c>
      <c r="D598" s="253" t="str">
        <f t="shared" si="9"/>
        <v>AMMONIA / Ammonia</v>
      </c>
    </row>
    <row r="599" spans="1:4" x14ac:dyDescent="0.25">
      <c r="A599" s="252" t="s">
        <v>5969</v>
      </c>
      <c r="B599" s="252" t="s">
        <v>5817</v>
      </c>
      <c r="C599" s="253" t="s">
        <v>5818</v>
      </c>
      <c r="D599" s="253" t="str">
        <f t="shared" si="9"/>
        <v>ELECTRICITY / Electricity</v>
      </c>
    </row>
    <row r="600" spans="1:4" x14ac:dyDescent="0.25">
      <c r="A600" s="252" t="s">
        <v>5969</v>
      </c>
      <c r="B600" s="252" t="s">
        <v>5819</v>
      </c>
      <c r="C600" s="253" t="s">
        <v>5820</v>
      </c>
      <c r="D600" s="253" t="str">
        <f t="shared" si="9"/>
        <v>HYDROGEN / Hydrogen</v>
      </c>
    </row>
    <row r="601" spans="1:4" x14ac:dyDescent="0.25">
      <c r="A601" s="252" t="s">
        <v>5969</v>
      </c>
      <c r="B601" s="252" t="s">
        <v>5821</v>
      </c>
      <c r="C601" s="253" t="s">
        <v>5822</v>
      </c>
      <c r="D601" s="253" t="str">
        <f t="shared" si="9"/>
        <v>METHANOL / Methanol</v>
      </c>
    </row>
    <row r="602" spans="1:4" x14ac:dyDescent="0.25">
      <c r="A602" s="252" t="s">
        <v>5969</v>
      </c>
      <c r="B602" s="252" t="s">
        <v>1165</v>
      </c>
      <c r="C602" s="253" t="s">
        <v>1166</v>
      </c>
      <c r="D602" s="253" t="str">
        <f t="shared" si="9"/>
        <v xml:space="preserve">HFO / heavy fuel oil </v>
      </c>
    </row>
    <row r="603" spans="1:4" x14ac:dyDescent="0.25">
      <c r="A603" s="252" t="s">
        <v>5969</v>
      </c>
      <c r="B603" s="252" t="s">
        <v>1178</v>
      </c>
      <c r="C603" s="253" t="s">
        <v>1179</v>
      </c>
      <c r="D603" s="253" t="str">
        <f t="shared" si="9"/>
        <v xml:space="preserve">IFO / intermediate fuel oil </v>
      </c>
    </row>
    <row r="604" spans="1:4" x14ac:dyDescent="0.25">
      <c r="A604" s="252" t="s">
        <v>5969</v>
      </c>
      <c r="B604" s="252" t="s">
        <v>1191</v>
      </c>
      <c r="C604" s="253" t="s">
        <v>1192</v>
      </c>
      <c r="D604" s="253" t="str">
        <f t="shared" si="9"/>
        <v xml:space="preserve">LNG / liquefied natural gas </v>
      </c>
    </row>
    <row r="605" spans="1:4" x14ac:dyDescent="0.25">
      <c r="A605" s="252" t="s">
        <v>5969</v>
      </c>
      <c r="B605" s="252" t="s">
        <v>1202</v>
      </c>
      <c r="C605" s="253" t="s">
        <v>1203</v>
      </c>
      <c r="D605" s="253" t="str">
        <f t="shared" si="9"/>
        <v xml:space="preserve">LO / lubrication oil </v>
      </c>
    </row>
    <row r="606" spans="1:4" x14ac:dyDescent="0.25">
      <c r="A606" s="252" t="s">
        <v>5969</v>
      </c>
      <c r="B606" s="252" t="s">
        <v>1209</v>
      </c>
      <c r="C606" s="253" t="s">
        <v>1210</v>
      </c>
      <c r="D606" s="253" t="str">
        <f t="shared" si="9"/>
        <v>LPG / liquefied petroleum gas</v>
      </c>
    </row>
    <row r="607" spans="1:4" x14ac:dyDescent="0.25">
      <c r="A607" s="252" t="s">
        <v>5969</v>
      </c>
      <c r="B607" s="252" t="s">
        <v>1214</v>
      </c>
      <c r="C607" s="253" t="s">
        <v>1215</v>
      </c>
      <c r="D607" s="253" t="str">
        <f t="shared" si="9"/>
        <v xml:space="preserve">MDO / marine diesel oil </v>
      </c>
    </row>
    <row r="608" spans="1:4" x14ac:dyDescent="0.25">
      <c r="A608" s="252" t="s">
        <v>5969</v>
      </c>
      <c r="B608" s="252" t="s">
        <v>1219</v>
      </c>
      <c r="C608" s="253" t="s">
        <v>1220</v>
      </c>
      <c r="D608" s="253" t="str">
        <f t="shared" si="9"/>
        <v xml:space="preserve">MFO / marine fuel oil </v>
      </c>
    </row>
    <row r="609" spans="1:4" x14ac:dyDescent="0.25">
      <c r="A609" s="252" t="s">
        <v>5969</v>
      </c>
      <c r="B609" s="252" t="s">
        <v>1225</v>
      </c>
      <c r="C609" s="253" t="s">
        <v>1226</v>
      </c>
      <c r="D609" s="253" t="str">
        <f t="shared" si="9"/>
        <v>MGO / marine gas oil</v>
      </c>
    </row>
    <row r="610" spans="1:4" x14ac:dyDescent="0.25">
      <c r="A610" s="252" t="s">
        <v>5969</v>
      </c>
      <c r="B610" s="252" t="s">
        <v>1231</v>
      </c>
      <c r="C610" s="253" t="s">
        <v>1232</v>
      </c>
      <c r="D610" s="253" t="str">
        <f t="shared" si="9"/>
        <v>OTHER / any other type of bunkers</v>
      </c>
    </row>
  </sheetData>
  <pageMargins left="0.7" right="0.7" top="0.75" bottom="0.75" header="0.511811023622047" footer="0.511811023622047"/>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J9"/>
  <sheetViews>
    <sheetView zoomScale="60" zoomScaleNormal="60" workbookViewId="0">
      <selection activeCell="C7" sqref="C7"/>
    </sheetView>
  </sheetViews>
  <sheetFormatPr baseColWidth="10" defaultColWidth="8.85546875" defaultRowHeight="15" x14ac:dyDescent="0.25"/>
  <cols>
    <col min="1" max="1" width="25.85546875" style="219" customWidth="1"/>
    <col min="2" max="2" width="28.140625" style="219" customWidth="1"/>
    <col min="3" max="3" width="33" style="219" customWidth="1"/>
    <col min="4" max="4" width="16.5703125" style="219" customWidth="1"/>
    <col min="5" max="5" width="67.5703125" style="219" customWidth="1"/>
    <col min="6" max="6" width="52.85546875" style="219" customWidth="1"/>
    <col min="7" max="7" width="8.85546875" style="219"/>
    <col min="8" max="8" width="19.140625" style="219" customWidth="1"/>
    <col min="9" max="9" width="22.28515625" style="219" customWidth="1"/>
    <col min="10" max="11" width="8.85546875" style="219"/>
    <col min="12" max="12" width="98.140625" style="219" customWidth="1"/>
    <col min="13" max="14" width="8.85546875" style="219"/>
    <col min="15" max="15" width="17.7109375" style="219" customWidth="1"/>
    <col min="16" max="16" width="8.85546875" style="219"/>
    <col min="17" max="17" width="27.28515625" style="219" customWidth="1"/>
    <col min="18" max="18" width="84.85546875" style="219" customWidth="1"/>
    <col min="19" max="20" width="8.85546875" style="219"/>
    <col min="21" max="21" width="23.140625" style="219" customWidth="1"/>
    <col min="22" max="23" width="8.85546875" style="219"/>
    <col min="24" max="24" width="79.7109375" style="219" customWidth="1"/>
    <col min="25" max="25" width="8.85546875" style="219"/>
    <col min="26" max="26" width="11.5703125" style="219" customWidth="1"/>
    <col min="27" max="27" width="28.42578125" style="219" customWidth="1"/>
    <col min="28" max="28" width="23.42578125" style="219" customWidth="1"/>
    <col min="29" max="1024" width="8.85546875" style="219"/>
  </cols>
  <sheetData>
    <row r="1" spans="1:10" s="220" customFormat="1" ht="45.75" customHeight="1" x14ac:dyDescent="0.25">
      <c r="A1" s="256" t="s">
        <v>5823</v>
      </c>
      <c r="D1" s="257"/>
      <c r="E1" s="258"/>
      <c r="G1" s="257"/>
      <c r="J1" s="257"/>
    </row>
    <row r="2" spans="1:10" ht="19.5" customHeight="1" x14ac:dyDescent="0.25">
      <c r="A2" s="259" t="s">
        <v>5824</v>
      </c>
      <c r="B2" s="260" t="s">
        <v>5825</v>
      </c>
      <c r="C2" s="261" t="str">
        <f t="shared" ref="C2:C7" si="0">A2&amp;" / "&amp;B2</f>
        <v>E1 / Regulation A-4 exemption</v>
      </c>
    </row>
    <row r="3" spans="1:10" x14ac:dyDescent="0.25">
      <c r="A3" s="259" t="s">
        <v>5826</v>
      </c>
      <c r="B3" s="260" t="s">
        <v>5827</v>
      </c>
      <c r="C3" s="261" t="str">
        <f t="shared" si="0"/>
        <v>E2 / Equipment failure</v>
      </c>
    </row>
    <row r="4" spans="1:10" x14ac:dyDescent="0.25">
      <c r="A4" s="259" t="s">
        <v>5828</v>
      </c>
      <c r="B4" s="260" t="s">
        <v>5829</v>
      </c>
      <c r="C4" s="261" t="str">
        <f t="shared" si="0"/>
        <v>E3 / Regulatory exemption</v>
      </c>
    </row>
    <row r="5" spans="1:10" x14ac:dyDescent="0.25">
      <c r="A5" s="259" t="s">
        <v>5830</v>
      </c>
      <c r="B5" s="260" t="s">
        <v>5831</v>
      </c>
      <c r="C5" s="261" t="str">
        <f t="shared" si="0"/>
        <v>E4 / Ship design limit</v>
      </c>
    </row>
    <row r="6" spans="1:10" x14ac:dyDescent="0.25">
      <c r="A6" s="259" t="s">
        <v>5832</v>
      </c>
      <c r="B6" s="262" t="s">
        <v>5833</v>
      </c>
      <c r="C6" s="261" t="str">
        <f t="shared" si="0"/>
        <v>E5 / Adverse weather</v>
      </c>
    </row>
    <row r="7" spans="1:10" ht="15" customHeight="1" x14ac:dyDescent="0.25">
      <c r="A7" s="259" t="s">
        <v>5834</v>
      </c>
      <c r="B7" s="260" t="s">
        <v>1371</v>
      </c>
      <c r="C7" s="261" t="str">
        <f t="shared" si="0"/>
        <v>E6 / Others</v>
      </c>
    </row>
    <row r="8" spans="1:10" ht="15" customHeight="1" x14ac:dyDescent="0.25">
      <c r="A8" s="263"/>
      <c r="B8" s="263"/>
      <c r="C8" s="263"/>
    </row>
    <row r="9" spans="1:10" x14ac:dyDescent="0.25">
      <c r="A9" s="263"/>
      <c r="B9" s="263"/>
      <c r="C9" s="263"/>
    </row>
  </sheetData>
  <pageMargins left="0.7" right="0.7" top="0.75" bottom="0.75" header="0.511811023622047" footer="0.511811023622047"/>
  <pageSetup paperSize="9" orientation="portrait" horizontalDpi="300" verticalDpi="300"/>
  <legacy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89"/>
  <sheetViews>
    <sheetView zoomScale="60" zoomScaleNormal="60" workbookViewId="0">
      <selection activeCell="D28" sqref="D28"/>
    </sheetView>
  </sheetViews>
  <sheetFormatPr baseColWidth="10" defaultColWidth="10.5703125" defaultRowHeight="15" x14ac:dyDescent="0.25"/>
  <cols>
    <col min="1" max="1" width="27.85546875" style="4" customWidth="1"/>
    <col min="2" max="2" width="37.140625" style="4" customWidth="1"/>
    <col min="3" max="3" width="16.140625" style="4" customWidth="1"/>
    <col min="4" max="4" width="93.42578125" style="4" customWidth="1"/>
    <col min="5" max="5" width="28" style="4" customWidth="1"/>
    <col min="6" max="6" width="44.42578125" style="4" customWidth="1"/>
  </cols>
  <sheetData>
    <row r="1" spans="1:6" x14ac:dyDescent="0.25">
      <c r="A1" s="250" t="s">
        <v>4737</v>
      </c>
      <c r="B1" s="250" t="s">
        <v>5835</v>
      </c>
      <c r="C1" s="250" t="s">
        <v>4631</v>
      </c>
      <c r="D1" s="250" t="s">
        <v>5836</v>
      </c>
      <c r="E1" s="250" t="s">
        <v>5837</v>
      </c>
      <c r="F1" s="250" t="s">
        <v>5838</v>
      </c>
    </row>
    <row r="2" spans="1:6" x14ac:dyDescent="0.25">
      <c r="A2" s="264" t="s">
        <v>5839</v>
      </c>
      <c r="B2" s="264" t="s">
        <v>850</v>
      </c>
      <c r="C2" s="265" t="s">
        <v>5840</v>
      </c>
      <c r="D2" s="264" t="s">
        <v>5841</v>
      </c>
      <c r="E2" s="235" t="str">
        <f t="shared" ref="E2:E33" si="0">C2&amp;" / "&amp;D2</f>
        <v>01 / Flag</v>
      </c>
      <c r="F2" s="241"/>
    </row>
    <row r="3" spans="1:6" x14ac:dyDescent="0.25">
      <c r="A3" s="264" t="s">
        <v>5839</v>
      </c>
      <c r="B3" s="264" t="s">
        <v>850</v>
      </c>
      <c r="C3" s="265" t="s">
        <v>5411</v>
      </c>
      <c r="D3" s="264" t="s">
        <v>5842</v>
      </c>
      <c r="E3" s="235" t="str">
        <f t="shared" si="0"/>
        <v>02 / Class</v>
      </c>
      <c r="F3" s="241"/>
    </row>
    <row r="4" spans="1:6" x14ac:dyDescent="0.25">
      <c r="A4" s="264" t="s">
        <v>5839</v>
      </c>
      <c r="B4" s="264" t="s">
        <v>850</v>
      </c>
      <c r="C4" s="265" t="s">
        <v>5413</v>
      </c>
      <c r="D4" s="264" t="s">
        <v>5843</v>
      </c>
      <c r="E4" s="235" t="str">
        <f t="shared" si="0"/>
        <v>03 / Recognized organization</v>
      </c>
      <c r="F4" s="241"/>
    </row>
    <row r="5" spans="1:6" x14ac:dyDescent="0.25">
      <c r="A5" s="264" t="s">
        <v>5839</v>
      </c>
      <c r="B5" s="264" t="s">
        <v>850</v>
      </c>
      <c r="C5" s="265" t="s">
        <v>5415</v>
      </c>
      <c r="D5" s="264" t="s">
        <v>5844</v>
      </c>
      <c r="E5" s="235" t="str">
        <f t="shared" si="0"/>
        <v>04 / Recognized security organization</v>
      </c>
      <c r="F5" s="241"/>
    </row>
    <row r="6" spans="1:6" x14ac:dyDescent="0.25">
      <c r="A6" s="264" t="s">
        <v>5839</v>
      </c>
      <c r="B6" s="264" t="s">
        <v>850</v>
      </c>
      <c r="C6" s="265" t="s">
        <v>5417</v>
      </c>
      <c r="D6" s="264" t="s">
        <v>5845</v>
      </c>
      <c r="E6" s="235" t="str">
        <f t="shared" si="0"/>
        <v>05 / Notified body</v>
      </c>
      <c r="F6" s="241"/>
    </row>
    <row r="7" spans="1:6" x14ac:dyDescent="0.25">
      <c r="A7" s="264" t="s">
        <v>5839</v>
      </c>
      <c r="B7" s="264" t="s">
        <v>850</v>
      </c>
      <c r="C7" s="265" t="s">
        <v>5419</v>
      </c>
      <c r="D7" s="264" t="s">
        <v>5846</v>
      </c>
      <c r="E7" s="235" t="str">
        <f t="shared" si="0"/>
        <v>06 / Insurance company</v>
      </c>
      <c r="F7" s="241"/>
    </row>
    <row r="8" spans="1:6" x14ac:dyDescent="0.25">
      <c r="A8" s="264" t="s">
        <v>5839</v>
      </c>
      <c r="B8" s="264" t="s">
        <v>850</v>
      </c>
      <c r="C8" s="265" t="s">
        <v>5425</v>
      </c>
      <c r="D8" s="264" t="s">
        <v>1244</v>
      </c>
      <c r="E8" s="235" t="str">
        <f t="shared" si="0"/>
        <v>99 / Other</v>
      </c>
      <c r="F8" s="241"/>
    </row>
    <row r="9" spans="1:6" x14ac:dyDescent="0.25">
      <c r="A9" s="264" t="s">
        <v>5847</v>
      </c>
      <c r="B9" s="264" t="s">
        <v>5848</v>
      </c>
      <c r="C9" s="265" t="s">
        <v>2943</v>
      </c>
      <c r="D9" s="264" t="s">
        <v>3566</v>
      </c>
      <c r="E9" s="235" t="str">
        <f t="shared" si="0"/>
        <v>BC / Bulk carrier</v>
      </c>
      <c r="F9" s="241"/>
    </row>
    <row r="10" spans="1:6" x14ac:dyDescent="0.25">
      <c r="A10" s="264" t="s">
        <v>5847</v>
      </c>
      <c r="B10" s="264" t="s">
        <v>5848</v>
      </c>
      <c r="C10" s="265" t="s">
        <v>2497</v>
      </c>
      <c r="D10" s="264" t="s">
        <v>5849</v>
      </c>
      <c r="E10" s="235" t="str">
        <f t="shared" si="0"/>
        <v>CH / Cargo high speed craft</v>
      </c>
      <c r="F10" s="241"/>
    </row>
    <row r="11" spans="1:6" x14ac:dyDescent="0.25">
      <c r="A11" s="264" t="s">
        <v>5847</v>
      </c>
      <c r="B11" s="264" t="s">
        <v>5848</v>
      </c>
      <c r="C11" s="265" t="s">
        <v>2997</v>
      </c>
      <c r="D11" s="264" t="s">
        <v>5850</v>
      </c>
      <c r="E11" s="235" t="str">
        <f t="shared" si="0"/>
        <v>CT / Chemical tanker</v>
      </c>
      <c r="F11" s="241"/>
    </row>
    <row r="12" spans="1:6" x14ac:dyDescent="0.25">
      <c r="A12" s="264" t="s">
        <v>5847</v>
      </c>
      <c r="B12" s="264" t="s">
        <v>5848</v>
      </c>
      <c r="C12" s="265" t="s">
        <v>5155</v>
      </c>
      <c r="D12" s="264" t="s">
        <v>5851</v>
      </c>
      <c r="E12" s="235" t="str">
        <f t="shared" si="0"/>
        <v>GC / Gas carrier</v>
      </c>
      <c r="F12" s="241"/>
    </row>
    <row r="13" spans="1:6" x14ac:dyDescent="0.25">
      <c r="A13" s="264" t="s">
        <v>5847</v>
      </c>
      <c r="B13" s="264" t="s">
        <v>5848</v>
      </c>
      <c r="C13" s="265" t="s">
        <v>2330</v>
      </c>
      <c r="D13" s="264" t="s">
        <v>5852</v>
      </c>
      <c r="E13" s="235" t="str">
        <f t="shared" si="0"/>
        <v>MO / Mobile offshore drilling unit</v>
      </c>
      <c r="F13" s="241"/>
    </row>
    <row r="14" spans="1:6" x14ac:dyDescent="0.25">
      <c r="A14" s="264" t="s">
        <v>5847</v>
      </c>
      <c r="B14" s="264" t="s">
        <v>5848</v>
      </c>
      <c r="C14" s="265" t="s">
        <v>3161</v>
      </c>
      <c r="D14" s="264" t="s">
        <v>5853</v>
      </c>
      <c r="E14" s="235" t="str">
        <f t="shared" si="0"/>
        <v>OC / Other cargo ship</v>
      </c>
      <c r="F14" s="241"/>
    </row>
    <row r="15" spans="1:6" x14ac:dyDescent="0.25">
      <c r="A15" s="264" t="s">
        <v>5847</v>
      </c>
      <c r="B15" s="264" t="s">
        <v>5848</v>
      </c>
      <c r="C15" s="265" t="s">
        <v>3171</v>
      </c>
      <c r="D15" s="264" t="s">
        <v>5854</v>
      </c>
      <c r="E15" s="235" t="str">
        <f t="shared" si="0"/>
        <v>OT / Oil tanker</v>
      </c>
      <c r="F15" s="241"/>
    </row>
    <row r="16" spans="1:6" x14ac:dyDescent="0.25">
      <c r="A16" s="264" t="s">
        <v>5847</v>
      </c>
      <c r="B16" s="264" t="s">
        <v>5848</v>
      </c>
      <c r="C16" s="265" t="s">
        <v>2417</v>
      </c>
      <c r="D16" s="264" t="s">
        <v>5855</v>
      </c>
      <c r="E16" s="235" t="str">
        <f t="shared" si="0"/>
        <v>PH / Passenger high speed craft</v>
      </c>
      <c r="F16" s="241"/>
    </row>
    <row r="17" spans="1:6" x14ac:dyDescent="0.25">
      <c r="A17" s="264" t="s">
        <v>5847</v>
      </c>
      <c r="B17" s="264" t="s">
        <v>5848</v>
      </c>
      <c r="C17" s="265" t="s">
        <v>2407</v>
      </c>
      <c r="D17" s="264" t="s">
        <v>3606</v>
      </c>
      <c r="E17" s="235" t="str">
        <f t="shared" si="0"/>
        <v>PS / Passenger ship</v>
      </c>
      <c r="F17" s="241"/>
    </row>
    <row r="18" spans="1:6" x14ac:dyDescent="0.25">
      <c r="A18" s="264" t="s">
        <v>5856</v>
      </c>
      <c r="B18" s="264" t="s">
        <v>5857</v>
      </c>
      <c r="C18" s="265" t="s">
        <v>1263</v>
      </c>
      <c r="D18" s="264" t="s">
        <v>5858</v>
      </c>
      <c r="E18" s="235" t="str">
        <f t="shared" si="0"/>
        <v>1 / GOFREP</v>
      </c>
      <c r="F18" s="241" t="s">
        <v>5859</v>
      </c>
    </row>
    <row r="19" spans="1:6" ht="24" x14ac:dyDescent="0.25">
      <c r="A19" s="264" t="s">
        <v>5856</v>
      </c>
      <c r="B19" s="264" t="s">
        <v>5857</v>
      </c>
      <c r="C19" s="265" t="s">
        <v>1281</v>
      </c>
      <c r="D19" s="264" t="s">
        <v>5860</v>
      </c>
      <c r="E19" s="235" t="str">
        <f t="shared" si="0"/>
        <v>2 / GDANREP</v>
      </c>
      <c r="F19" s="241" t="s">
        <v>5861</v>
      </c>
    </row>
    <row r="20" spans="1:6" x14ac:dyDescent="0.25">
      <c r="A20" s="264" t="s">
        <v>5856</v>
      </c>
      <c r="B20" s="264" t="s">
        <v>5857</v>
      </c>
      <c r="C20" s="265" t="s">
        <v>1299</v>
      </c>
      <c r="D20" s="264" t="s">
        <v>5862</v>
      </c>
      <c r="E20" s="235" t="str">
        <f t="shared" si="0"/>
        <v>3 / SOUNDREP</v>
      </c>
      <c r="F20" s="241" t="s">
        <v>5863</v>
      </c>
    </row>
    <row r="21" spans="1:6" x14ac:dyDescent="0.25">
      <c r="A21" s="264" t="s">
        <v>5856</v>
      </c>
      <c r="B21" s="264" t="s">
        <v>5857</v>
      </c>
      <c r="C21" s="265" t="s">
        <v>1316</v>
      </c>
      <c r="D21" s="264" t="s">
        <v>5864</v>
      </c>
      <c r="E21" s="235" t="str">
        <f t="shared" si="0"/>
        <v>4 / BELTREP</v>
      </c>
      <c r="F21" s="241" t="s">
        <v>5865</v>
      </c>
    </row>
    <row r="22" spans="1:6" x14ac:dyDescent="0.25">
      <c r="A22" s="264" t="s">
        <v>5856</v>
      </c>
      <c r="B22" s="264" t="s">
        <v>5857</v>
      </c>
      <c r="C22" s="265" t="s">
        <v>1327</v>
      </c>
      <c r="D22" s="264" t="s">
        <v>5866</v>
      </c>
      <c r="E22" s="235" t="str">
        <f t="shared" si="0"/>
        <v>5 / WETREP</v>
      </c>
      <c r="F22" s="241" t="s">
        <v>5867</v>
      </c>
    </row>
    <row r="23" spans="1:6" x14ac:dyDescent="0.25">
      <c r="A23" s="264" t="s">
        <v>5856</v>
      </c>
      <c r="B23" s="264" t="s">
        <v>5857</v>
      </c>
      <c r="C23" s="265" t="s">
        <v>1338</v>
      </c>
      <c r="D23" s="264" t="s">
        <v>5868</v>
      </c>
      <c r="E23" s="235" t="str">
        <f t="shared" si="0"/>
        <v>6 / OUESSREP</v>
      </c>
      <c r="F23" s="241" t="s">
        <v>5869</v>
      </c>
    </row>
    <row r="24" spans="1:6" x14ac:dyDescent="0.25">
      <c r="A24" s="264" t="s">
        <v>5856</v>
      </c>
      <c r="B24" s="264" t="s">
        <v>5857</v>
      </c>
      <c r="C24" s="265" t="s">
        <v>1346</v>
      </c>
      <c r="D24" s="264" t="s">
        <v>5870</v>
      </c>
      <c r="E24" s="235" t="str">
        <f t="shared" si="0"/>
        <v>7 / MANCHEREP</v>
      </c>
      <c r="F24" s="241" t="s">
        <v>5871</v>
      </c>
    </row>
    <row r="25" spans="1:6" x14ac:dyDescent="0.25">
      <c r="A25" s="264" t="s">
        <v>5856</v>
      </c>
      <c r="B25" s="264" t="s">
        <v>5857</v>
      </c>
      <c r="C25" s="265" t="s">
        <v>1354</v>
      </c>
      <c r="D25" s="264" t="s">
        <v>5872</v>
      </c>
      <c r="E25" s="235" t="str">
        <f t="shared" si="0"/>
        <v>8 / CALDOVREP</v>
      </c>
      <c r="F25" s="241" t="s">
        <v>5873</v>
      </c>
    </row>
    <row r="26" spans="1:6" x14ac:dyDescent="0.25">
      <c r="A26" s="264" t="s">
        <v>5856</v>
      </c>
      <c r="B26" s="264" t="s">
        <v>5857</v>
      </c>
      <c r="C26" s="265" t="s">
        <v>1362</v>
      </c>
      <c r="D26" s="264" t="s">
        <v>5874</v>
      </c>
      <c r="E26" s="235" t="str">
        <f t="shared" si="0"/>
        <v>9 / BARENTS SRS</v>
      </c>
      <c r="F26" s="241" t="s">
        <v>5875</v>
      </c>
    </row>
    <row r="27" spans="1:6" x14ac:dyDescent="0.25">
      <c r="A27" s="264" t="s">
        <v>5856</v>
      </c>
      <c r="B27" s="264" t="s">
        <v>5857</v>
      </c>
      <c r="C27" s="265" t="s">
        <v>3868</v>
      </c>
      <c r="D27" s="264" t="s">
        <v>5876</v>
      </c>
      <c r="E27" s="235" t="str">
        <f t="shared" si="0"/>
        <v>10 / TRANSREP</v>
      </c>
      <c r="F27" s="241" t="s">
        <v>5877</v>
      </c>
    </row>
    <row r="28" spans="1:6" x14ac:dyDescent="0.25">
      <c r="A28" s="264" t="s">
        <v>5856</v>
      </c>
      <c r="B28" s="264" t="s">
        <v>5857</v>
      </c>
      <c r="C28" s="265" t="s">
        <v>3870</v>
      </c>
      <c r="D28" s="264" t="s">
        <v>5878</v>
      </c>
      <c r="E28" s="235" t="str">
        <f t="shared" si="0"/>
        <v>11 / FINREP</v>
      </c>
      <c r="F28" s="241" t="s">
        <v>5879</v>
      </c>
    </row>
    <row r="29" spans="1:6" x14ac:dyDescent="0.25">
      <c r="A29" s="264" t="s">
        <v>5856</v>
      </c>
      <c r="B29" s="264" t="s">
        <v>5857</v>
      </c>
      <c r="C29" s="265" t="s">
        <v>3872</v>
      </c>
      <c r="D29" s="264" t="s">
        <v>5880</v>
      </c>
      <c r="E29" s="235" t="str">
        <f t="shared" si="0"/>
        <v>12 / COPREP</v>
      </c>
      <c r="F29" s="241" t="s">
        <v>5881</v>
      </c>
    </row>
    <row r="30" spans="1:6" x14ac:dyDescent="0.25">
      <c r="A30" s="264" t="s">
        <v>5856</v>
      </c>
      <c r="B30" s="264" t="s">
        <v>5857</v>
      </c>
      <c r="C30" s="265" t="s">
        <v>3874</v>
      </c>
      <c r="D30" s="264" t="s">
        <v>5882</v>
      </c>
      <c r="E30" s="235" t="str">
        <f t="shared" si="0"/>
        <v>13 / GIBREP</v>
      </c>
      <c r="F30" s="241" t="s">
        <v>5883</v>
      </c>
    </row>
    <row r="31" spans="1:6" x14ac:dyDescent="0.25">
      <c r="A31" s="264" t="s">
        <v>5856</v>
      </c>
      <c r="B31" s="264" t="s">
        <v>5857</v>
      </c>
      <c r="C31" s="265" t="s">
        <v>3876</v>
      </c>
      <c r="D31" s="264" t="s">
        <v>5884</v>
      </c>
      <c r="E31" s="235" t="str">
        <f t="shared" si="0"/>
        <v>14 / BONIFREP</v>
      </c>
      <c r="F31" s="241" t="s">
        <v>5885</v>
      </c>
    </row>
    <row r="32" spans="1:6" x14ac:dyDescent="0.25">
      <c r="A32" s="264" t="s">
        <v>5856</v>
      </c>
      <c r="B32" s="264" t="s">
        <v>5857</v>
      </c>
      <c r="C32" s="265" t="s">
        <v>3878</v>
      </c>
      <c r="D32" s="264" t="s">
        <v>5886</v>
      </c>
      <c r="E32" s="235" t="str">
        <f t="shared" si="0"/>
        <v>15 / ADRIREP</v>
      </c>
      <c r="F32" s="241" t="s">
        <v>5887</v>
      </c>
    </row>
    <row r="33" spans="1:6" x14ac:dyDescent="0.25">
      <c r="A33" s="264" t="s">
        <v>5856</v>
      </c>
      <c r="B33" s="264" t="s">
        <v>5857</v>
      </c>
      <c r="C33" s="265" t="s">
        <v>3880</v>
      </c>
      <c r="D33" s="264" t="s">
        <v>5888</v>
      </c>
      <c r="E33" s="235" t="str">
        <f t="shared" si="0"/>
        <v>16 / STRAITREP</v>
      </c>
      <c r="F33" s="241" t="s">
        <v>5889</v>
      </c>
    </row>
    <row r="34" spans="1:6" ht="24" x14ac:dyDescent="0.25">
      <c r="A34" s="264" t="s">
        <v>5856</v>
      </c>
      <c r="B34" s="264" t="s">
        <v>5857</v>
      </c>
      <c r="C34" s="265" t="s">
        <v>3882</v>
      </c>
      <c r="D34" s="264" t="s">
        <v>5890</v>
      </c>
      <c r="E34" s="235" t="str">
        <f t="shared" ref="E34:E65" si="1">C34&amp;" / "&amp;D34</f>
        <v>17 / REEFREP</v>
      </c>
      <c r="F34" s="241" t="s">
        <v>5891</v>
      </c>
    </row>
    <row r="35" spans="1:6" ht="24" x14ac:dyDescent="0.25">
      <c r="A35" s="264" t="s">
        <v>5856</v>
      </c>
      <c r="B35" s="264" t="s">
        <v>5857</v>
      </c>
      <c r="C35" s="265" t="s">
        <v>3884</v>
      </c>
      <c r="D35" s="264" t="s">
        <v>5892</v>
      </c>
      <c r="E35" s="235" t="str">
        <f t="shared" si="1"/>
        <v>18 / CORAL SHIPREP</v>
      </c>
      <c r="F35" s="241" t="s">
        <v>5893</v>
      </c>
    </row>
    <row r="36" spans="1:6" x14ac:dyDescent="0.25">
      <c r="A36" s="264" t="s">
        <v>5856</v>
      </c>
      <c r="B36" s="264" t="s">
        <v>5857</v>
      </c>
      <c r="C36" s="265" t="s">
        <v>3886</v>
      </c>
      <c r="D36" s="264" t="s">
        <v>5894</v>
      </c>
      <c r="E36" s="235" t="str">
        <f t="shared" si="1"/>
        <v>19 / GALREP</v>
      </c>
      <c r="F36" s="241" t="s">
        <v>5895</v>
      </c>
    </row>
    <row r="37" spans="1:6" ht="24" x14ac:dyDescent="0.25">
      <c r="A37" s="264" t="s">
        <v>5856</v>
      </c>
      <c r="B37" s="264" t="s">
        <v>5857</v>
      </c>
      <c r="C37" s="265" t="s">
        <v>3888</v>
      </c>
      <c r="D37" s="264" t="s">
        <v>5896</v>
      </c>
      <c r="E37" s="235" t="str">
        <f t="shared" si="1"/>
        <v>20 / GREENPOS &amp; COASTAL CONTROL</v>
      </c>
      <c r="F37" s="241" t="s">
        <v>5897</v>
      </c>
    </row>
    <row r="38" spans="1:6" ht="36" x14ac:dyDescent="0.25">
      <c r="A38" s="264" t="s">
        <v>5856</v>
      </c>
      <c r="B38" s="264" t="s">
        <v>5857</v>
      </c>
      <c r="C38" s="265" t="s">
        <v>3890</v>
      </c>
      <c r="D38" s="264" t="s">
        <v>5898</v>
      </c>
      <c r="E38" s="235" t="str">
        <f t="shared" si="1"/>
        <v>21 / (No short name available)</v>
      </c>
      <c r="F38" s="241" t="s">
        <v>5899</v>
      </c>
    </row>
    <row r="39" spans="1:6" x14ac:dyDescent="0.25">
      <c r="A39" s="264" t="s">
        <v>5856</v>
      </c>
      <c r="B39" s="264" t="s">
        <v>5857</v>
      </c>
      <c r="C39" s="265" t="s">
        <v>3892</v>
      </c>
      <c r="D39" s="264" t="s">
        <v>5898</v>
      </c>
      <c r="E39" s="235" t="str">
        <f t="shared" si="1"/>
        <v>22 / (No short name available)</v>
      </c>
      <c r="F39" s="241" t="s">
        <v>5900</v>
      </c>
    </row>
    <row r="40" spans="1:6" x14ac:dyDescent="0.25">
      <c r="A40" s="264" t="s">
        <v>5856</v>
      </c>
      <c r="B40" s="264" t="s">
        <v>5857</v>
      </c>
      <c r="C40" s="265" t="s">
        <v>3894</v>
      </c>
      <c r="D40" s="264" t="s">
        <v>5901</v>
      </c>
      <c r="E40" s="235" t="str">
        <f t="shared" si="1"/>
        <v>23 / CANREP</v>
      </c>
      <c r="F40" s="241" t="s">
        <v>5902</v>
      </c>
    </row>
    <row r="41" spans="1:6" ht="60" x14ac:dyDescent="0.25">
      <c r="A41" s="264" t="s">
        <v>5903</v>
      </c>
      <c r="B41" s="264" t="s">
        <v>5904</v>
      </c>
      <c r="C41" s="265" t="s">
        <v>3011</v>
      </c>
      <c r="D41" s="264" t="s">
        <v>5905</v>
      </c>
      <c r="E41" s="235" t="str">
        <f t="shared" si="1"/>
        <v>DG / Dangerous goods report</v>
      </c>
      <c r="F41" s="241" t="s">
        <v>5906</v>
      </c>
    </row>
    <row r="42" spans="1:6" ht="48" x14ac:dyDescent="0.25">
      <c r="A42" s="264" t="s">
        <v>5903</v>
      </c>
      <c r="B42" s="264" t="s">
        <v>5904</v>
      </c>
      <c r="C42" s="265" t="s">
        <v>3026</v>
      </c>
      <c r="D42" s="264" t="s">
        <v>5907</v>
      </c>
      <c r="E42" s="235" t="str">
        <f t="shared" si="1"/>
        <v>DR / Deviation report</v>
      </c>
      <c r="F42" s="241" t="s">
        <v>5908</v>
      </c>
    </row>
    <row r="43" spans="1:6" ht="24" x14ac:dyDescent="0.25">
      <c r="A43" s="264" t="s">
        <v>5903</v>
      </c>
      <c r="B43" s="264" t="s">
        <v>5904</v>
      </c>
      <c r="C43" s="265" t="s">
        <v>2220</v>
      </c>
      <c r="D43" s="264" t="s">
        <v>5909</v>
      </c>
      <c r="E43" s="235" t="str">
        <f t="shared" si="1"/>
        <v>FR / Final report</v>
      </c>
      <c r="F43" s="241" t="s">
        <v>5910</v>
      </c>
    </row>
    <row r="44" spans="1:6" ht="48" x14ac:dyDescent="0.25">
      <c r="A44" s="264" t="s">
        <v>5903</v>
      </c>
      <c r="B44" s="264" t="s">
        <v>5904</v>
      </c>
      <c r="C44" s="265" t="s">
        <v>5911</v>
      </c>
      <c r="D44" s="264" t="s">
        <v>5912</v>
      </c>
      <c r="E44" s="235" t="str">
        <f t="shared" si="1"/>
        <v>HS / Harmful substances report</v>
      </c>
      <c r="F44" s="241" t="s">
        <v>5913</v>
      </c>
    </row>
    <row r="45" spans="1:6" ht="72" x14ac:dyDescent="0.25">
      <c r="A45" s="264" t="s">
        <v>5903</v>
      </c>
      <c r="B45" s="264" t="s">
        <v>5904</v>
      </c>
      <c r="C45" s="265" t="s">
        <v>2397</v>
      </c>
      <c r="D45" s="264" t="s">
        <v>5914</v>
      </c>
      <c r="E45" s="235" t="str">
        <f t="shared" si="1"/>
        <v>MP / Marine pollutants report</v>
      </c>
      <c r="F45" s="241" t="s">
        <v>5915</v>
      </c>
    </row>
    <row r="46" spans="1:6" ht="36" x14ac:dyDescent="0.25">
      <c r="A46" s="264" t="s">
        <v>5903</v>
      </c>
      <c r="B46" s="264" t="s">
        <v>5904</v>
      </c>
      <c r="C46" s="265" t="s">
        <v>3192</v>
      </c>
      <c r="D46" s="264" t="s">
        <v>5916</v>
      </c>
      <c r="E46" s="235" t="str">
        <f t="shared" si="1"/>
        <v>OR / Any other report</v>
      </c>
      <c r="F46" s="241" t="s">
        <v>5917</v>
      </c>
    </row>
    <row r="47" spans="1:6" ht="24" x14ac:dyDescent="0.25">
      <c r="A47" s="264" t="s">
        <v>5903</v>
      </c>
      <c r="B47" s="264" t="s">
        <v>5904</v>
      </c>
      <c r="C47" s="265" t="s">
        <v>2425</v>
      </c>
      <c r="D47" s="264" t="s">
        <v>5918</v>
      </c>
      <c r="E47" s="235" t="str">
        <f t="shared" si="1"/>
        <v>PR / Position report</v>
      </c>
      <c r="F47" s="241" t="s">
        <v>5919</v>
      </c>
    </row>
    <row r="48" spans="1:6" ht="36" x14ac:dyDescent="0.25">
      <c r="A48" s="264" t="s">
        <v>5903</v>
      </c>
      <c r="B48" s="264" t="s">
        <v>5904</v>
      </c>
      <c r="C48" s="265" t="s">
        <v>3322</v>
      </c>
      <c r="D48" s="264" t="s">
        <v>5920</v>
      </c>
      <c r="E48" s="235" t="str">
        <f t="shared" si="1"/>
        <v>SP / Sailing plan</v>
      </c>
      <c r="F48" s="241" t="s">
        <v>5921</v>
      </c>
    </row>
    <row r="49" spans="1:6" x14ac:dyDescent="0.25">
      <c r="A49" s="264" t="s">
        <v>5922</v>
      </c>
      <c r="B49" s="264" t="s">
        <v>5923</v>
      </c>
      <c r="C49" s="265" t="s">
        <v>2076</v>
      </c>
      <c r="D49" s="264" t="s">
        <v>5924</v>
      </c>
      <c r="E49" s="235" t="str">
        <f t="shared" si="1"/>
        <v>AS / Assistance</v>
      </c>
      <c r="F49" s="241"/>
    </row>
    <row r="50" spans="1:6" x14ac:dyDescent="0.25">
      <c r="A50" s="264" t="s">
        <v>5922</v>
      </c>
      <c r="B50" s="264" t="s">
        <v>5923</v>
      </c>
      <c r="C50" s="265" t="s">
        <v>2274</v>
      </c>
      <c r="D50" s="264" t="s">
        <v>5925</v>
      </c>
      <c r="E50" s="235" t="str">
        <f t="shared" si="1"/>
        <v>IN / Incident</v>
      </c>
      <c r="F50" s="241"/>
    </row>
    <row r="51" spans="1:6" x14ac:dyDescent="0.25">
      <c r="A51" s="264" t="s">
        <v>5922</v>
      </c>
      <c r="B51" s="264" t="s">
        <v>5923</v>
      </c>
      <c r="C51" s="265" t="s">
        <v>5926</v>
      </c>
      <c r="D51" s="264" t="s">
        <v>3869</v>
      </c>
      <c r="E51" s="235" t="str">
        <f t="shared" si="1"/>
        <v>MI / Miscellaneous</v>
      </c>
      <c r="F51" s="241"/>
    </row>
    <row r="52" spans="1:6" x14ac:dyDescent="0.25">
      <c r="A52" s="264" t="s">
        <v>5922</v>
      </c>
      <c r="B52" s="264" t="s">
        <v>5923</v>
      </c>
      <c r="C52" s="265" t="s">
        <v>3171</v>
      </c>
      <c r="D52" s="264" t="s">
        <v>1244</v>
      </c>
      <c r="E52" s="235" t="str">
        <f t="shared" si="1"/>
        <v>OT / Other</v>
      </c>
      <c r="F52" s="241"/>
    </row>
    <row r="53" spans="1:6" x14ac:dyDescent="0.25">
      <c r="A53" s="264" t="s">
        <v>5922</v>
      </c>
      <c r="B53" s="264" t="s">
        <v>5923</v>
      </c>
      <c r="C53" s="265" t="s">
        <v>2409</v>
      </c>
      <c r="D53" s="264" t="s">
        <v>5927</v>
      </c>
      <c r="E53" s="235" t="str">
        <f t="shared" si="1"/>
        <v>PA / Particulars</v>
      </c>
      <c r="F53" s="241"/>
    </row>
    <row r="54" spans="1:6" x14ac:dyDescent="0.25">
      <c r="A54" s="264" t="s">
        <v>5922</v>
      </c>
      <c r="B54" s="264" t="s">
        <v>5923</v>
      </c>
      <c r="C54" s="265" t="s">
        <v>2457</v>
      </c>
      <c r="D54" s="264" t="s">
        <v>5928</v>
      </c>
      <c r="E54" s="235" t="str">
        <f t="shared" si="1"/>
        <v>SA / Salvage</v>
      </c>
      <c r="F54" s="241"/>
    </row>
    <row r="55" spans="1:6" x14ac:dyDescent="0.25">
      <c r="A55" s="264" t="s">
        <v>5929</v>
      </c>
      <c r="B55" s="264" t="s">
        <v>5930</v>
      </c>
      <c r="C55" s="265" t="s">
        <v>1263</v>
      </c>
      <c r="D55" s="264" t="s">
        <v>5605</v>
      </c>
      <c r="E55" s="235" t="str">
        <f t="shared" si="1"/>
        <v>1 / Hull integrity</v>
      </c>
      <c r="F55" s="241"/>
    </row>
    <row r="56" spans="1:6" x14ac:dyDescent="0.25">
      <c r="A56" s="264" t="s">
        <v>5929</v>
      </c>
      <c r="B56" s="264" t="s">
        <v>5930</v>
      </c>
      <c r="C56" s="265" t="s">
        <v>1281</v>
      </c>
      <c r="D56" s="264" t="s">
        <v>5609</v>
      </c>
      <c r="E56" s="235" t="str">
        <f t="shared" si="1"/>
        <v>2 / Manoeuvrability</v>
      </c>
      <c r="F56" s="241"/>
    </row>
    <row r="57" spans="1:6" x14ac:dyDescent="0.25">
      <c r="A57" s="264" t="s">
        <v>5929</v>
      </c>
      <c r="B57" s="264" t="s">
        <v>5930</v>
      </c>
      <c r="C57" s="265" t="s">
        <v>1299</v>
      </c>
      <c r="D57" s="264" t="s">
        <v>5574</v>
      </c>
      <c r="E57" s="235" t="str">
        <f t="shared" si="1"/>
        <v>3 / Mooring</v>
      </c>
      <c r="F57" s="241"/>
    </row>
    <row r="58" spans="1:6" x14ac:dyDescent="0.25">
      <c r="A58" s="264" t="s">
        <v>5929</v>
      </c>
      <c r="B58" s="264" t="s">
        <v>5930</v>
      </c>
      <c r="C58" s="265" t="s">
        <v>1316</v>
      </c>
      <c r="D58" s="264" t="s">
        <v>5562</v>
      </c>
      <c r="E58" s="235" t="str">
        <f t="shared" si="1"/>
        <v>4 / Cargo handling</v>
      </c>
      <c r="F58" s="241"/>
    </row>
    <row r="59" spans="1:6" x14ac:dyDescent="0.25">
      <c r="A59" s="264" t="s">
        <v>5929</v>
      </c>
      <c r="B59" s="264" t="s">
        <v>5930</v>
      </c>
      <c r="C59" s="265" t="s">
        <v>1327</v>
      </c>
      <c r="D59" s="264" t="s">
        <v>5931</v>
      </c>
      <c r="E59" s="235" t="str">
        <f t="shared" si="1"/>
        <v>5 / Communication</v>
      </c>
      <c r="F59" s="241"/>
    </row>
    <row r="60" spans="1:6" x14ac:dyDescent="0.25">
      <c r="A60" s="264" t="s">
        <v>5929</v>
      </c>
      <c r="B60" s="264" t="s">
        <v>5930</v>
      </c>
      <c r="C60" s="265" t="s">
        <v>1338</v>
      </c>
      <c r="D60" s="264" t="s">
        <v>5612</v>
      </c>
      <c r="E60" s="235" t="str">
        <f t="shared" si="1"/>
        <v>6 / Navigation</v>
      </c>
      <c r="F60" s="241"/>
    </row>
    <row r="61" spans="1:6" x14ac:dyDescent="0.25">
      <c r="A61" s="264" t="s">
        <v>5929</v>
      </c>
      <c r="B61" s="264" t="s">
        <v>5930</v>
      </c>
      <c r="C61" s="265" t="s">
        <v>1346</v>
      </c>
      <c r="D61" s="264" t="s">
        <v>1244</v>
      </c>
      <c r="E61" s="235" t="str">
        <f t="shared" si="1"/>
        <v>7 / Other</v>
      </c>
      <c r="F61" s="241"/>
    </row>
    <row r="62" spans="1:6" x14ac:dyDescent="0.25">
      <c r="A62" s="264" t="s">
        <v>5932</v>
      </c>
      <c r="B62" s="264" t="s">
        <v>5933</v>
      </c>
      <c r="C62" s="265" t="s">
        <v>5934</v>
      </c>
      <c r="D62" s="264" t="s">
        <v>5935</v>
      </c>
      <c r="E62" s="235" t="str">
        <f t="shared" si="1"/>
        <v>BAC / Bareboat charterer – A company chartering the ship for the agreed period without crew, stores, insurance, or any other provision (a "bare" boat).</v>
      </c>
      <c r="F62" s="241"/>
    </row>
    <row r="63" spans="1:6" x14ac:dyDescent="0.25">
      <c r="A63" s="264" t="s">
        <v>5932</v>
      </c>
      <c r="B63" s="264" t="s">
        <v>5933</v>
      </c>
      <c r="C63" s="265" t="s">
        <v>1291</v>
      </c>
      <c r="D63" s="264" t="s">
        <v>5936</v>
      </c>
      <c r="E63" s="235" t="str">
        <f t="shared" si="1"/>
        <v>COM / Commercial manager- responsible for the employment for the ship with regard to charter parties or other contracts.</v>
      </c>
      <c r="F63" s="241"/>
    </row>
    <row r="64" spans="1:6" x14ac:dyDescent="0.25">
      <c r="A64" s="264" t="s">
        <v>5932</v>
      </c>
      <c r="B64" s="264" t="s">
        <v>5933</v>
      </c>
      <c r="C64" s="265" t="s">
        <v>424</v>
      </c>
      <c r="D64" s="264" t="s">
        <v>5937</v>
      </c>
      <c r="E64" s="235" t="str">
        <f t="shared" si="1"/>
        <v>CRW / Crew manager – responsible for providing suitable qualified crew who shall comply with the requirements of STCW95.</v>
      </c>
      <c r="F64" s="241"/>
    </row>
    <row r="65" spans="1:6" x14ac:dyDescent="0.25">
      <c r="A65" s="264" t="s">
        <v>5932</v>
      </c>
      <c r="B65" s="264" t="s">
        <v>5933</v>
      </c>
      <c r="C65" s="265" t="s">
        <v>5938</v>
      </c>
      <c r="D65" s="264" t="s">
        <v>5939</v>
      </c>
      <c r="E65" s="235" t="str">
        <f t="shared" si="1"/>
        <v>IMO / IMO Company – company shown in the CSR (Compendium definition).</v>
      </c>
      <c r="F65" s="241"/>
    </row>
    <row r="66" spans="1:6" x14ac:dyDescent="0.25">
      <c r="A66" s="264" t="s">
        <v>5932</v>
      </c>
      <c r="B66" s="264" t="s">
        <v>5933</v>
      </c>
      <c r="C66" s="265" t="s">
        <v>5940</v>
      </c>
      <c r="D66" s="264" t="s">
        <v>5941</v>
      </c>
      <c r="E66" s="235" t="str">
        <f t="shared" ref="E66:E89" si="2">C66&amp;" / "&amp;D66</f>
        <v>ISM / ISM company - as defined in SOLAS regulation IX-1.2.</v>
      </c>
      <c r="F66" s="241"/>
    </row>
    <row r="67" spans="1:6" x14ac:dyDescent="0.25">
      <c r="A67" s="264" t="s">
        <v>5932</v>
      </c>
      <c r="B67" s="264" t="s">
        <v>5933</v>
      </c>
      <c r="C67" s="265" t="s">
        <v>5163</v>
      </c>
      <c r="D67" s="264" t="s">
        <v>5942</v>
      </c>
      <c r="E67" s="235" t="str">
        <f t="shared" si="2"/>
        <v>ISPS / ISPS company – as defined in SOLAS regulation XI-2/1.1.7.</v>
      </c>
      <c r="F67" s="241"/>
    </row>
    <row r="68" spans="1:6" x14ac:dyDescent="0.25">
      <c r="A68" s="264" t="s">
        <v>5932</v>
      </c>
      <c r="B68" s="264" t="s">
        <v>5933</v>
      </c>
      <c r="C68" s="265" t="s">
        <v>5167</v>
      </c>
      <c r="D68" s="264" t="s">
        <v>5943</v>
      </c>
      <c r="E68" s="235" t="str">
        <f t="shared" si="2"/>
        <v>MLC / MLC shipowner – as defined in MLC/2006 Art.II 1(j).</v>
      </c>
      <c r="F68" s="241"/>
    </row>
    <row r="69" spans="1:6" x14ac:dyDescent="0.25">
      <c r="A69" s="264" t="s">
        <v>5932</v>
      </c>
      <c r="B69" s="264" t="s">
        <v>5933</v>
      </c>
      <c r="C69" s="265" t="s">
        <v>5944</v>
      </c>
      <c r="D69" s="264" t="s">
        <v>5945</v>
      </c>
      <c r="E69" s="235" t="str">
        <f t="shared" si="2"/>
        <v>ROW / Registered owner- the owner specified on the ship’s certificate of registry issued by an Administration, as referred to by SOLAS regulation XI-1/5.6.</v>
      </c>
      <c r="F69" s="241"/>
    </row>
    <row r="70" spans="1:6" x14ac:dyDescent="0.25">
      <c r="A70" s="264" t="s">
        <v>5932</v>
      </c>
      <c r="B70" s="264" t="s">
        <v>5933</v>
      </c>
      <c r="C70" s="265" t="s">
        <v>5679</v>
      </c>
      <c r="D70" s="264" t="s">
        <v>5946</v>
      </c>
      <c r="E70" s="235" t="str">
        <f t="shared" si="2"/>
        <v>TEC / Technical manager –  responsible for ensuring that the ship complies with the requirements of the law of the flag State.</v>
      </c>
      <c r="F70" s="241"/>
    </row>
    <row r="71" spans="1:6" x14ac:dyDescent="0.25">
      <c r="A71" s="264" t="s">
        <v>5932</v>
      </c>
      <c r="B71" s="264" t="s">
        <v>5933</v>
      </c>
      <c r="C71" s="265" t="s">
        <v>5947</v>
      </c>
      <c r="D71" s="264" t="s">
        <v>5948</v>
      </c>
      <c r="E71" s="235" t="str">
        <f t="shared" si="2"/>
        <v>TIC / Time charterer - A company chartering the ship for a defined period of time with everything arranged, e.g. crew and insurances.</v>
      </c>
      <c r="F71" s="241"/>
    </row>
    <row r="72" spans="1:6" x14ac:dyDescent="0.25">
      <c r="A72" s="264" t="s">
        <v>5932</v>
      </c>
      <c r="B72" s="264" t="s">
        <v>5933</v>
      </c>
      <c r="C72" s="265" t="s">
        <v>5949</v>
      </c>
      <c r="D72" s="264" t="s">
        <v>5950</v>
      </c>
      <c r="E72" s="235" t="str">
        <f t="shared" si="2"/>
        <v>VOC / Voyage charterer – A company chartering the ship for a one-way voyage between specific ports with a specified cargo at a negotiated rate of freight.</v>
      </c>
      <c r="F72" s="241"/>
    </row>
    <row r="73" spans="1:6" x14ac:dyDescent="0.25">
      <c r="A73" s="264" t="s">
        <v>5951</v>
      </c>
      <c r="B73" s="264" t="s">
        <v>5952</v>
      </c>
      <c r="C73" s="265" t="s">
        <v>1263</v>
      </c>
      <c r="D73" s="264" t="s">
        <v>5953</v>
      </c>
      <c r="E73" s="235" t="str">
        <f t="shared" si="2"/>
        <v>1 / Europe and the north Atlantic (Paris MoU)</v>
      </c>
      <c r="F73" s="241"/>
    </row>
    <row r="74" spans="1:6" x14ac:dyDescent="0.25">
      <c r="A74" s="264" t="s">
        <v>5951</v>
      </c>
      <c r="B74" s="264" t="s">
        <v>5952</v>
      </c>
      <c r="C74" s="265" t="s">
        <v>1281</v>
      </c>
      <c r="D74" s="264" t="s">
        <v>5954</v>
      </c>
      <c r="E74" s="235" t="str">
        <f t="shared" si="2"/>
        <v>2 / Asia and the Pacific (Tokyo MoU)</v>
      </c>
      <c r="F74" s="241"/>
    </row>
    <row r="75" spans="1:6" x14ac:dyDescent="0.25">
      <c r="A75" s="264" t="s">
        <v>5951</v>
      </c>
      <c r="B75" s="264" t="s">
        <v>5952</v>
      </c>
      <c r="C75" s="265" t="s">
        <v>1299</v>
      </c>
      <c r="D75" s="264" t="s">
        <v>5955</v>
      </c>
      <c r="E75" s="235" t="str">
        <f t="shared" si="2"/>
        <v>3 / Latin America (Acuerdo de Viña del Mar)</v>
      </c>
      <c r="F75" s="241"/>
    </row>
    <row r="76" spans="1:6" x14ac:dyDescent="0.25">
      <c r="A76" s="264" t="s">
        <v>5951</v>
      </c>
      <c r="B76" s="264" t="s">
        <v>5952</v>
      </c>
      <c r="C76" s="265" t="s">
        <v>1316</v>
      </c>
      <c r="D76" s="264" t="s">
        <v>5956</v>
      </c>
      <c r="E76" s="235" t="str">
        <f t="shared" si="2"/>
        <v>4 / Caribbean (Caribbean MoU)</v>
      </c>
      <c r="F76" s="241"/>
    </row>
    <row r="77" spans="1:6" x14ac:dyDescent="0.25">
      <c r="A77" s="264" t="s">
        <v>5951</v>
      </c>
      <c r="B77" s="264" t="s">
        <v>5952</v>
      </c>
      <c r="C77" s="265" t="s">
        <v>1327</v>
      </c>
      <c r="D77" s="264" t="s">
        <v>5957</v>
      </c>
      <c r="E77" s="235" t="str">
        <f t="shared" si="2"/>
        <v>5 / West and Central Africa (Abuja MoU)</v>
      </c>
      <c r="F77" s="241"/>
    </row>
    <row r="78" spans="1:6" x14ac:dyDescent="0.25">
      <c r="A78" s="264" t="s">
        <v>5951</v>
      </c>
      <c r="B78" s="264" t="s">
        <v>5952</v>
      </c>
      <c r="C78" s="265" t="s">
        <v>1338</v>
      </c>
      <c r="D78" s="264" t="s">
        <v>5958</v>
      </c>
      <c r="E78" s="235" t="str">
        <f t="shared" si="2"/>
        <v>6 / Black Sea region (Black Sea MoU)</v>
      </c>
      <c r="F78" s="241"/>
    </row>
    <row r="79" spans="1:6" x14ac:dyDescent="0.25">
      <c r="A79" s="264" t="s">
        <v>5951</v>
      </c>
      <c r="B79" s="264" t="s">
        <v>5952</v>
      </c>
      <c r="C79" s="265" t="s">
        <v>1346</v>
      </c>
      <c r="D79" s="264" t="s">
        <v>5959</v>
      </c>
      <c r="E79" s="235" t="str">
        <f t="shared" si="2"/>
        <v>7 / Mediterranean (Mediterranean MoU)</v>
      </c>
      <c r="F79" s="241"/>
    </row>
    <row r="80" spans="1:6" x14ac:dyDescent="0.25">
      <c r="A80" s="264" t="s">
        <v>5951</v>
      </c>
      <c r="B80" s="264" t="s">
        <v>5952</v>
      </c>
      <c r="C80" s="265" t="s">
        <v>1354</v>
      </c>
      <c r="D80" s="264" t="s">
        <v>5960</v>
      </c>
      <c r="E80" s="235" t="str">
        <f t="shared" si="2"/>
        <v>8 / Indian Ocean (Indian Ocean MoU)</v>
      </c>
      <c r="F80" s="241"/>
    </row>
    <row r="81" spans="1:6" x14ac:dyDescent="0.25">
      <c r="A81" s="264" t="s">
        <v>5951</v>
      </c>
      <c r="B81" s="264" t="s">
        <v>5952</v>
      </c>
      <c r="C81" s="265" t="s">
        <v>1362</v>
      </c>
      <c r="D81" s="264" t="s">
        <v>5961</v>
      </c>
      <c r="E81" s="235" t="str">
        <f t="shared" si="2"/>
        <v>9 / Riyadh MoU</v>
      </c>
      <c r="F81" s="241"/>
    </row>
    <row r="82" spans="1:6" x14ac:dyDescent="0.25">
      <c r="A82" s="266" t="s">
        <v>5951</v>
      </c>
      <c r="B82" s="266" t="s">
        <v>5952</v>
      </c>
      <c r="C82" s="267" t="s">
        <v>3868</v>
      </c>
      <c r="D82" s="266" t="s">
        <v>5962</v>
      </c>
      <c r="E82" s="235" t="str">
        <f t="shared" si="2"/>
        <v>10 / United States Coast Guard</v>
      </c>
      <c r="F82" s="268"/>
    </row>
    <row r="83" spans="1:6" x14ac:dyDescent="0.25">
      <c r="A83" s="266" t="s">
        <v>5963</v>
      </c>
      <c r="B83" s="266" t="s">
        <v>5964</v>
      </c>
      <c r="C83" s="267" t="s">
        <v>2934</v>
      </c>
      <c r="D83" s="266" t="s">
        <v>5706</v>
      </c>
      <c r="E83" s="235" t="str">
        <f t="shared" si="2"/>
        <v>AP / Aftpeak</v>
      </c>
      <c r="F83" s="268"/>
    </row>
    <row r="84" spans="1:6" x14ac:dyDescent="0.25">
      <c r="A84" s="266" t="s">
        <v>5963</v>
      </c>
      <c r="B84" s="266" t="s">
        <v>5964</v>
      </c>
      <c r="C84" s="267" t="s">
        <v>2497</v>
      </c>
      <c r="D84" s="266" t="s">
        <v>5707</v>
      </c>
      <c r="E84" s="235" t="str">
        <f t="shared" si="2"/>
        <v>CH / Cargo Hold</v>
      </c>
      <c r="F84" s="268"/>
    </row>
    <row r="85" spans="1:6" x14ac:dyDescent="0.25">
      <c r="A85" s="266" t="s">
        <v>5963</v>
      </c>
      <c r="B85" s="266" t="s">
        <v>5964</v>
      </c>
      <c r="C85" s="267" t="s">
        <v>3007</v>
      </c>
      <c r="D85" s="266" t="s">
        <v>5708</v>
      </c>
      <c r="E85" s="235" t="str">
        <f t="shared" si="2"/>
        <v>DB / Double Bottom</v>
      </c>
      <c r="F85" s="268"/>
    </row>
    <row r="86" spans="1:6" x14ac:dyDescent="0.25">
      <c r="A86" s="266" t="s">
        <v>5963</v>
      </c>
      <c r="B86" s="266" t="s">
        <v>5964</v>
      </c>
      <c r="C86" s="267" t="s">
        <v>3066</v>
      </c>
      <c r="D86" s="266" t="s">
        <v>5709</v>
      </c>
      <c r="E86" s="235" t="str">
        <f t="shared" si="2"/>
        <v>FP / Forepeak</v>
      </c>
      <c r="F86" s="268"/>
    </row>
    <row r="87" spans="1:6" x14ac:dyDescent="0.25">
      <c r="A87" s="266" t="s">
        <v>5963</v>
      </c>
      <c r="B87" s="266" t="s">
        <v>5964</v>
      </c>
      <c r="C87" s="267" t="s">
        <v>1265</v>
      </c>
      <c r="D87" s="266" t="s">
        <v>1244</v>
      </c>
      <c r="E87" s="235" t="str">
        <f t="shared" si="2"/>
        <v>O / Other</v>
      </c>
      <c r="F87" s="268"/>
    </row>
    <row r="88" spans="1:6" x14ac:dyDescent="0.25">
      <c r="A88" s="266" t="s">
        <v>5963</v>
      </c>
      <c r="B88" s="266" t="s">
        <v>5964</v>
      </c>
      <c r="C88" s="267" t="s">
        <v>3350</v>
      </c>
      <c r="D88" s="266" t="s">
        <v>5710</v>
      </c>
      <c r="E88" s="235" t="str">
        <f t="shared" si="2"/>
        <v>TS / Topside</v>
      </c>
      <c r="F88" s="268"/>
    </row>
    <row r="89" spans="1:6" x14ac:dyDescent="0.25">
      <c r="A89" s="264" t="s">
        <v>5963</v>
      </c>
      <c r="B89" s="264" t="s">
        <v>5964</v>
      </c>
      <c r="C89" s="265" t="s">
        <v>3413</v>
      </c>
      <c r="D89" s="264" t="s">
        <v>5711</v>
      </c>
      <c r="E89" s="235" t="str">
        <f t="shared" si="2"/>
        <v>WT / Wing</v>
      </c>
      <c r="F89" s="241"/>
    </row>
  </sheetData>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AD47"/>
  </sheetPr>
  <dimension ref="A1:AMJ95"/>
  <sheetViews>
    <sheetView showGridLines="0" topLeftCell="B1" zoomScaleNormal="100" workbookViewId="0">
      <selection activeCell="I7" sqref="I7"/>
    </sheetView>
  </sheetViews>
  <sheetFormatPr baseColWidth="10" defaultColWidth="11" defaultRowHeight="15" x14ac:dyDescent="0.25"/>
  <cols>
    <col min="1" max="1" width="23.85546875" style="17" customWidth="1"/>
    <col min="2" max="2" width="25" style="18" customWidth="1"/>
    <col min="3" max="3" width="25.140625" style="18" customWidth="1"/>
    <col min="4" max="4" width="21.28515625" style="18" customWidth="1"/>
    <col min="5" max="5" width="26.140625" style="18" customWidth="1"/>
    <col min="6" max="6" width="27" style="18" customWidth="1"/>
    <col min="7" max="8" width="19.85546875" style="18" customWidth="1"/>
    <col min="9" max="9" width="19.42578125" style="19" customWidth="1"/>
    <col min="10" max="10" width="23.5703125" style="19" customWidth="1"/>
    <col min="11" max="11" width="21.85546875" style="18" customWidth="1"/>
    <col min="12" max="12" width="33" style="18" customWidth="1"/>
    <col min="13" max="13" width="20.5703125" style="18" customWidth="1"/>
    <col min="14" max="15" width="11" style="18"/>
    <col min="16" max="16" width="18.140625" style="18" customWidth="1"/>
    <col min="17" max="18" width="11" style="18"/>
    <col min="19" max="19" width="26.7109375" style="18" customWidth="1"/>
    <col min="20" max="22" width="11" style="18"/>
    <col min="23" max="24" width="18.140625" style="18" customWidth="1"/>
    <col min="25" max="25" width="31.7109375" style="18" customWidth="1"/>
    <col min="26" max="26" width="11" style="18"/>
    <col min="27" max="27" width="18.140625" style="18" customWidth="1"/>
    <col min="28" max="28" width="27.140625" style="18" customWidth="1"/>
    <col min="29" max="29" width="18.140625" style="18" customWidth="1"/>
    <col min="30" max="30" width="27.7109375" style="18" customWidth="1"/>
    <col min="31" max="31" width="20" style="18" customWidth="1"/>
    <col min="32" max="32" width="23.42578125" style="18" customWidth="1"/>
    <col min="33" max="33" width="32" style="18" customWidth="1"/>
    <col min="34" max="34" width="21.140625" style="18" customWidth="1"/>
    <col min="35" max="35" width="29" style="18" customWidth="1"/>
    <col min="36" max="37" width="24.5703125" style="18" customWidth="1"/>
    <col min="38" max="38" width="25.5703125" style="18" customWidth="1"/>
    <col min="39" max="40" width="18.140625" style="18" customWidth="1"/>
    <col min="41" max="41" width="16.42578125" style="18" customWidth="1"/>
    <col min="42" max="70" width="11" style="18"/>
    <col min="71" max="71" width="12.5703125" style="18" customWidth="1"/>
    <col min="72" max="238" width="11" style="18"/>
    <col min="239" max="239" width="32.5703125" style="18" customWidth="1"/>
    <col min="240" max="249" width="16.5703125" style="18" customWidth="1"/>
    <col min="250" max="494" width="11" style="18"/>
    <col min="495" max="495" width="32.5703125" style="18" customWidth="1"/>
    <col min="496" max="505" width="16.5703125" style="18" customWidth="1"/>
    <col min="506" max="750" width="11" style="18"/>
    <col min="751" max="751" width="32.5703125" style="18" customWidth="1"/>
    <col min="752" max="761" width="16.5703125" style="18" customWidth="1"/>
    <col min="762" max="1006" width="11" style="18"/>
    <col min="1007" max="1007" width="32.5703125" style="18" customWidth="1"/>
    <col min="1008" max="1017" width="16.5703125" style="18" customWidth="1"/>
    <col min="1018" max="1024" width="11" style="18"/>
  </cols>
  <sheetData>
    <row r="1" spans="1:15" s="20" customFormat="1" ht="13.5" customHeight="1" x14ac:dyDescent="0.25">
      <c r="A1" s="20" t="s">
        <v>231</v>
      </c>
      <c r="B1" s="6" t="s">
        <v>26</v>
      </c>
    </row>
    <row r="2" spans="1:15" s="20" customFormat="1" ht="48.75" customHeight="1" x14ac:dyDescent="0.25">
      <c r="A2" s="21" t="s">
        <v>27</v>
      </c>
      <c r="B2" s="9"/>
      <c r="C2" s="9"/>
      <c r="D2" s="22" t="str">
        <f>"Ship name: " &amp; 'FR - Header'!A5 &amp; CHAR(10) &amp; "IMO number: " &amp; 'FR - Header'!B5</f>
        <v>Ship name: My ship
IMO number: 9330795</v>
      </c>
      <c r="E2" s="22" t="str">
        <f>"ETA: "&amp;'FR - Header'!C5&amp;CHAR(10)&amp;"ETD: "&amp;'FR - Header'!D5</f>
        <v>ETA: 05/03/2025 06:01:00
ETD: 05/03/2025 10:59:00</v>
      </c>
      <c r="F2" s="9"/>
      <c r="G2" s="9"/>
      <c r="H2" s="89" t="s">
        <v>15</v>
      </c>
      <c r="I2" s="9"/>
      <c r="J2" s="9"/>
      <c r="K2" s="9"/>
      <c r="L2" s="9"/>
      <c r="M2" s="9"/>
      <c r="N2" s="90"/>
    </row>
    <row r="3" spans="1:15" s="24" customFormat="1" ht="26.25" x14ac:dyDescent="0.25">
      <c r="A3" s="10" t="s">
        <v>232</v>
      </c>
      <c r="H3" s="25"/>
      <c r="J3" s="19"/>
      <c r="N3" s="30"/>
    </row>
    <row r="4" spans="1:15" s="28" customFormat="1" ht="28.5" customHeight="1" x14ac:dyDescent="0.3">
      <c r="A4" s="27" t="s">
        <v>62</v>
      </c>
      <c r="B4" s="43"/>
      <c r="D4" s="43"/>
      <c r="E4" s="43"/>
      <c r="F4" s="43"/>
      <c r="G4" s="43"/>
      <c r="H4" s="29" t="s">
        <v>77</v>
      </c>
      <c r="I4" s="43"/>
      <c r="N4" s="34"/>
    </row>
    <row r="5" spans="1:15" x14ac:dyDescent="0.25">
      <c r="A5" s="31" t="s">
        <v>64</v>
      </c>
      <c r="B5" s="31" t="s">
        <v>65</v>
      </c>
      <c r="C5" s="31" t="s">
        <v>66</v>
      </c>
      <c r="D5" s="31" t="s">
        <v>67</v>
      </c>
      <c r="F5" s="19"/>
      <c r="H5" s="32" t="s">
        <v>83</v>
      </c>
      <c r="I5" s="31" t="s">
        <v>84</v>
      </c>
      <c r="J5" s="31" t="s">
        <v>85</v>
      </c>
      <c r="K5" s="31" t="s">
        <v>86</v>
      </c>
      <c r="N5" s="37"/>
    </row>
    <row r="6" spans="1:15" s="20" customFormat="1" ht="30" x14ac:dyDescent="0.25">
      <c r="A6" s="35" t="s">
        <v>72</v>
      </c>
      <c r="B6" s="35" t="s">
        <v>73</v>
      </c>
      <c r="C6" s="35" t="s">
        <v>74</v>
      </c>
      <c r="D6" s="35" t="s">
        <v>75</v>
      </c>
      <c r="E6" s="18"/>
      <c r="F6" s="19"/>
      <c r="G6" s="19"/>
      <c r="H6" s="36" t="s">
        <v>91</v>
      </c>
      <c r="I6" s="36" t="s">
        <v>233</v>
      </c>
      <c r="J6" s="36" t="s">
        <v>234</v>
      </c>
      <c r="K6" s="35" t="s">
        <v>235</v>
      </c>
      <c r="M6" s="18"/>
      <c r="N6" s="26"/>
    </row>
    <row r="7" spans="1:15" s="20" customFormat="1" x14ac:dyDescent="0.25">
      <c r="A7" s="38"/>
      <c r="B7" s="38"/>
      <c r="C7" s="46"/>
      <c r="D7" s="38"/>
      <c r="E7" s="18"/>
      <c r="F7" s="19"/>
      <c r="G7" s="18"/>
      <c r="H7" s="39"/>
      <c r="I7" s="41"/>
      <c r="J7" s="38"/>
      <c r="K7" s="38"/>
      <c r="N7" s="26"/>
    </row>
    <row r="8" spans="1:15" s="28" customFormat="1" ht="36" customHeight="1" x14ac:dyDescent="0.3">
      <c r="A8" s="27" t="s">
        <v>76</v>
      </c>
      <c r="B8" s="43"/>
      <c r="C8" s="44"/>
      <c r="D8" s="43"/>
      <c r="E8" s="43"/>
      <c r="F8" s="43"/>
      <c r="G8" s="43"/>
      <c r="H8" s="29" t="s">
        <v>236</v>
      </c>
      <c r="I8" s="43"/>
      <c r="N8" s="34"/>
    </row>
    <row r="9" spans="1:15" x14ac:dyDescent="0.25">
      <c r="A9" s="31" t="s">
        <v>78</v>
      </c>
      <c r="B9" s="31" t="s">
        <v>79</v>
      </c>
      <c r="C9" s="31" t="s">
        <v>80</v>
      </c>
      <c r="D9" s="31" t="s">
        <v>81</v>
      </c>
      <c r="E9" s="31" t="s">
        <v>82</v>
      </c>
      <c r="G9" s="19"/>
      <c r="H9" s="32" t="s">
        <v>68</v>
      </c>
      <c r="I9" s="31" t="s">
        <v>69</v>
      </c>
      <c r="J9" s="31" t="s">
        <v>70</v>
      </c>
      <c r="K9" s="31" t="s">
        <v>71</v>
      </c>
      <c r="N9" s="37"/>
    </row>
    <row r="10" spans="1:15" s="20" customFormat="1" ht="30" x14ac:dyDescent="0.25">
      <c r="A10" s="35" t="s">
        <v>87</v>
      </c>
      <c r="B10" s="35" t="s">
        <v>76</v>
      </c>
      <c r="C10" s="35" t="s">
        <v>88</v>
      </c>
      <c r="D10" s="35" t="s">
        <v>89</v>
      </c>
      <c r="E10" s="91" t="s">
        <v>90</v>
      </c>
      <c r="F10" s="18"/>
      <c r="G10" s="19"/>
      <c r="H10" s="36" t="s">
        <v>43</v>
      </c>
      <c r="I10" s="35" t="s">
        <v>41</v>
      </c>
      <c r="J10" s="35" t="s">
        <v>49</v>
      </c>
      <c r="K10" s="35" t="s">
        <v>51</v>
      </c>
      <c r="N10" s="37"/>
    </row>
    <row r="11" spans="1:15" s="20" customFormat="1" x14ac:dyDescent="0.25">
      <c r="A11" s="38"/>
      <c r="B11" s="38"/>
      <c r="C11" s="47"/>
      <c r="D11" s="48"/>
      <c r="E11" s="38"/>
      <c r="F11" s="18"/>
      <c r="G11" s="19"/>
      <c r="H11" s="39"/>
      <c r="I11" s="38"/>
      <c r="J11" s="38"/>
      <c r="K11" s="38"/>
      <c r="N11" s="26"/>
    </row>
    <row r="12" spans="1:15" s="28" customFormat="1" ht="36" customHeight="1" x14ac:dyDescent="0.3">
      <c r="A12" s="27" t="s">
        <v>94</v>
      </c>
      <c r="B12" s="43"/>
      <c r="C12" s="44"/>
      <c r="D12" s="43"/>
      <c r="E12" s="43"/>
      <c r="F12" s="43"/>
      <c r="G12" s="43"/>
      <c r="H12" s="29" t="s">
        <v>94</v>
      </c>
      <c r="I12" s="43"/>
      <c r="J12" s="43"/>
      <c r="N12" s="34"/>
    </row>
    <row r="13" spans="1:15" x14ac:dyDescent="0.25">
      <c r="A13" s="31" t="s">
        <v>95</v>
      </c>
      <c r="B13" s="31" t="s">
        <v>96</v>
      </c>
      <c r="C13" s="31" t="s">
        <v>97</v>
      </c>
      <c r="D13" s="31" t="s">
        <v>98</v>
      </c>
      <c r="E13" s="31" t="s">
        <v>99</v>
      </c>
      <c r="F13" s="31" t="s">
        <v>100</v>
      </c>
      <c r="G13" s="31" t="s">
        <v>102</v>
      </c>
      <c r="H13" s="32" t="s">
        <v>103</v>
      </c>
      <c r="I13" s="31" t="s">
        <v>104</v>
      </c>
      <c r="J13" s="31" t="s">
        <v>105</v>
      </c>
      <c r="K13" s="31" t="s">
        <v>106</v>
      </c>
      <c r="L13" s="31" t="s">
        <v>107</v>
      </c>
      <c r="M13" s="31" t="s">
        <v>108</v>
      </c>
      <c r="N13" s="54" t="s">
        <v>109</v>
      </c>
    </row>
    <row r="14" spans="1:15" s="20" customFormat="1" ht="75" x14ac:dyDescent="0.25">
      <c r="A14" s="49" t="s">
        <v>110</v>
      </c>
      <c r="B14" s="49" t="s">
        <v>111</v>
      </c>
      <c r="C14" s="35" t="s">
        <v>112</v>
      </c>
      <c r="D14" s="49" t="s">
        <v>237</v>
      </c>
      <c r="E14" s="49" t="s">
        <v>114</v>
      </c>
      <c r="F14" s="49" t="s">
        <v>115</v>
      </c>
      <c r="G14" s="35" t="s">
        <v>117</v>
      </c>
      <c r="H14" s="36" t="s">
        <v>118</v>
      </c>
      <c r="I14" s="49" t="s">
        <v>119</v>
      </c>
      <c r="J14" s="49" t="s">
        <v>120</v>
      </c>
      <c r="K14" s="49" t="s">
        <v>121</v>
      </c>
      <c r="L14" s="35" t="s">
        <v>122</v>
      </c>
      <c r="M14" s="92" t="s">
        <v>123</v>
      </c>
      <c r="N14" s="57" t="s">
        <v>124</v>
      </c>
      <c r="O14" s="18"/>
    </row>
    <row r="15" spans="1:15" s="20" customFormat="1" x14ac:dyDescent="0.25">
      <c r="A15" s="38"/>
      <c r="B15" s="38"/>
      <c r="C15" s="38"/>
      <c r="D15" s="38"/>
      <c r="E15" s="38"/>
      <c r="F15" s="38"/>
      <c r="G15" s="38"/>
      <c r="H15" s="38"/>
      <c r="I15" s="38"/>
      <c r="J15" s="38"/>
      <c r="K15" s="38"/>
      <c r="L15" s="38"/>
      <c r="M15" s="38"/>
      <c r="N15" s="38"/>
    </row>
    <row r="16" spans="1:15" s="28" customFormat="1" ht="36" customHeight="1" x14ac:dyDescent="0.3">
      <c r="A16" s="27" t="s">
        <v>125</v>
      </c>
      <c r="B16" s="43"/>
      <c r="C16" s="43"/>
      <c r="D16" s="43"/>
      <c r="E16" s="43"/>
      <c r="F16" s="43"/>
      <c r="G16" s="43"/>
      <c r="H16" s="93" t="s">
        <v>125</v>
      </c>
      <c r="I16" s="43"/>
      <c r="J16" s="43"/>
      <c r="N16" s="34"/>
    </row>
    <row r="17" spans="1:69" x14ac:dyDescent="0.25">
      <c r="A17" s="31" t="s">
        <v>126</v>
      </c>
      <c r="B17" s="31" t="s">
        <v>128</v>
      </c>
      <c r="C17" s="94"/>
      <c r="G17" s="19"/>
      <c r="H17" s="32" t="s">
        <v>135</v>
      </c>
      <c r="N17" s="37"/>
    </row>
    <row r="18" spans="1:69" s="20" customFormat="1" ht="45" x14ac:dyDescent="0.25">
      <c r="A18" s="35" t="s">
        <v>138</v>
      </c>
      <c r="B18" s="49" t="s">
        <v>140</v>
      </c>
      <c r="C18" s="18"/>
      <c r="D18" s="18"/>
      <c r="E18" s="18"/>
      <c r="F18" s="18"/>
      <c r="G18" s="19"/>
      <c r="H18" s="36" t="s">
        <v>147</v>
      </c>
      <c r="N18" s="37"/>
    </row>
    <row r="19" spans="1:69" s="20" customFormat="1" x14ac:dyDescent="0.25">
      <c r="A19" s="38"/>
      <c r="B19" s="51"/>
      <c r="C19" s="18"/>
      <c r="D19" s="18"/>
      <c r="E19" s="18"/>
      <c r="F19" s="18"/>
      <c r="G19" s="19"/>
      <c r="H19" s="39"/>
      <c r="K19" s="18"/>
      <c r="N19" s="26"/>
    </row>
    <row r="20" spans="1:69" s="61" customFormat="1" ht="36" customHeight="1" x14ac:dyDescent="0.3">
      <c r="A20" s="27" t="s">
        <v>184</v>
      </c>
      <c r="B20" s="62"/>
      <c r="C20" s="62"/>
      <c r="H20" s="29" t="s">
        <v>238</v>
      </c>
      <c r="N20" s="78"/>
      <c r="AU20" s="79"/>
      <c r="AV20" s="79"/>
      <c r="AW20" s="79"/>
      <c r="AX20" s="79"/>
      <c r="AY20" s="79"/>
      <c r="AZ20" s="79"/>
      <c r="BA20" s="79"/>
      <c r="BB20" s="79"/>
      <c r="BC20" s="79"/>
      <c r="BD20" s="79"/>
      <c r="BE20" s="79"/>
      <c r="BF20" s="79"/>
      <c r="BG20" s="79"/>
      <c r="BH20" s="79"/>
      <c r="BI20" s="79"/>
      <c r="BJ20" s="79"/>
      <c r="BK20" s="79"/>
      <c r="BL20" s="79"/>
      <c r="BM20" s="79"/>
      <c r="BN20" s="79"/>
      <c r="BO20" s="79"/>
      <c r="BP20" s="79"/>
      <c r="BQ20" s="79"/>
    </row>
    <row r="21" spans="1:69" x14ac:dyDescent="0.25">
      <c r="A21" s="31" t="s">
        <v>177</v>
      </c>
      <c r="B21" s="31" t="s">
        <v>186</v>
      </c>
      <c r="C21" s="31" t="s">
        <v>187</v>
      </c>
      <c r="H21" s="32" t="s">
        <v>239</v>
      </c>
      <c r="I21" s="31" t="s">
        <v>240</v>
      </c>
      <c r="J21" s="31" t="s">
        <v>241</v>
      </c>
      <c r="K21" s="31" t="s">
        <v>242</v>
      </c>
      <c r="N21" s="37"/>
    </row>
    <row r="22" spans="1:69" ht="60" x14ac:dyDescent="0.25">
      <c r="A22" s="11"/>
      <c r="B22" s="35" t="s">
        <v>189</v>
      </c>
      <c r="C22" s="35" t="s">
        <v>190</v>
      </c>
      <c r="H22" s="36" t="s">
        <v>243</v>
      </c>
      <c r="I22" s="35" t="s">
        <v>244</v>
      </c>
      <c r="J22" s="35" t="s">
        <v>245</v>
      </c>
      <c r="K22" s="35" t="s">
        <v>246</v>
      </c>
      <c r="N22" s="37"/>
    </row>
    <row r="23" spans="1:69" x14ac:dyDescent="0.25">
      <c r="A23" s="11">
        <v>1</v>
      </c>
      <c r="B23" s="48"/>
      <c r="C23" s="82"/>
      <c r="H23" s="38"/>
      <c r="I23" s="82"/>
      <c r="J23" s="38"/>
      <c r="K23" s="51"/>
      <c r="N23" s="37"/>
    </row>
    <row r="24" spans="1:69" x14ac:dyDescent="0.25">
      <c r="A24" s="11"/>
      <c r="B24" s="31" t="s">
        <v>192</v>
      </c>
      <c r="H24" s="70"/>
      <c r="N24" s="37"/>
    </row>
    <row r="25" spans="1:69" ht="30" x14ac:dyDescent="0.3">
      <c r="A25" s="11"/>
      <c r="B25" s="35" t="s">
        <v>195</v>
      </c>
      <c r="H25" s="77" t="s">
        <v>185</v>
      </c>
      <c r="N25" s="37"/>
    </row>
    <row r="26" spans="1:69" x14ac:dyDescent="0.25">
      <c r="A26" s="11">
        <v>2</v>
      </c>
      <c r="B26" s="48"/>
      <c r="G26" s="19"/>
      <c r="H26" s="32" t="s">
        <v>188</v>
      </c>
      <c r="J26" s="18"/>
      <c r="N26" s="37"/>
    </row>
    <row r="27" spans="1:69" x14ac:dyDescent="0.25">
      <c r="A27" s="11">
        <v>3</v>
      </c>
      <c r="B27" s="48"/>
      <c r="G27" s="19"/>
      <c r="H27" s="36" t="s">
        <v>191</v>
      </c>
      <c r="J27" s="18"/>
      <c r="N27" s="37"/>
    </row>
    <row r="28" spans="1:69" x14ac:dyDescent="0.25">
      <c r="A28" s="11">
        <v>4</v>
      </c>
      <c r="B28" s="48"/>
      <c r="G28" s="19"/>
      <c r="H28" s="39"/>
      <c r="J28" s="18"/>
      <c r="N28" s="37"/>
    </row>
    <row r="29" spans="1:69" x14ac:dyDescent="0.25">
      <c r="A29" s="11">
        <v>5</v>
      </c>
      <c r="B29" s="48"/>
      <c r="G29" s="19"/>
      <c r="H29" s="83"/>
      <c r="I29" s="31" t="s">
        <v>193</v>
      </c>
      <c r="J29" s="31" t="s">
        <v>194</v>
      </c>
      <c r="N29" s="37"/>
    </row>
    <row r="30" spans="1:69" x14ac:dyDescent="0.25">
      <c r="A30" s="11">
        <v>6</v>
      </c>
      <c r="B30" s="48"/>
      <c r="G30" s="19"/>
      <c r="H30" s="83"/>
      <c r="I30" s="35" t="s">
        <v>196</v>
      </c>
      <c r="J30" s="35" t="s">
        <v>197</v>
      </c>
      <c r="N30" s="37"/>
    </row>
    <row r="31" spans="1:69" x14ac:dyDescent="0.25">
      <c r="A31" s="11">
        <v>7</v>
      </c>
      <c r="B31" s="48"/>
      <c r="G31" s="19"/>
      <c r="H31" s="83">
        <v>1</v>
      </c>
      <c r="I31" s="48"/>
      <c r="J31" s="48"/>
      <c r="N31" s="37"/>
    </row>
    <row r="32" spans="1:69" x14ac:dyDescent="0.25">
      <c r="A32" s="11">
        <v>8</v>
      </c>
      <c r="B32" s="48"/>
      <c r="G32" s="19"/>
      <c r="H32" s="83">
        <v>2</v>
      </c>
      <c r="I32" s="48"/>
      <c r="J32" s="48"/>
      <c r="N32" s="37"/>
    </row>
    <row r="33" spans="1:14" x14ac:dyDescent="0.25">
      <c r="A33" s="11">
        <v>9</v>
      </c>
      <c r="B33" s="48"/>
      <c r="G33" s="19"/>
      <c r="H33" s="83">
        <v>3</v>
      </c>
      <c r="I33" s="48"/>
      <c r="J33" s="48"/>
      <c r="N33" s="37"/>
    </row>
    <row r="34" spans="1:14" x14ac:dyDescent="0.25">
      <c r="A34" s="11">
        <v>10</v>
      </c>
      <c r="B34" s="48"/>
      <c r="F34" s="19"/>
      <c r="G34" s="19"/>
      <c r="H34" s="83">
        <v>4</v>
      </c>
      <c r="I34" s="48"/>
      <c r="J34" s="48"/>
      <c r="N34" s="37"/>
    </row>
    <row r="35" spans="1:14" s="62" customFormat="1" ht="36" customHeight="1" x14ac:dyDescent="0.3">
      <c r="A35" s="45" t="s">
        <v>198</v>
      </c>
      <c r="H35" s="83">
        <v>5</v>
      </c>
      <c r="I35" s="48"/>
      <c r="J35" s="48"/>
      <c r="N35" s="85"/>
    </row>
    <row r="36" spans="1:14" x14ac:dyDescent="0.25">
      <c r="A36" s="31" t="s">
        <v>200</v>
      </c>
      <c r="B36" s="31" t="s">
        <v>201</v>
      </c>
      <c r="C36" s="31" t="s">
        <v>202</v>
      </c>
      <c r="D36" s="31" t="s">
        <v>203</v>
      </c>
      <c r="E36" s="31" t="s">
        <v>204</v>
      </c>
      <c r="F36" s="19"/>
      <c r="H36" s="83">
        <v>6</v>
      </c>
      <c r="I36" s="48"/>
      <c r="J36" s="48"/>
      <c r="N36" s="37"/>
    </row>
    <row r="37" spans="1:14" ht="45" x14ac:dyDescent="0.25">
      <c r="A37" s="35" t="s">
        <v>207</v>
      </c>
      <c r="B37" s="35" t="s">
        <v>208</v>
      </c>
      <c r="C37" s="35" t="s">
        <v>209</v>
      </c>
      <c r="D37" s="35" t="s">
        <v>210</v>
      </c>
      <c r="E37" s="35" t="s">
        <v>211</v>
      </c>
      <c r="F37" s="19"/>
      <c r="G37" s="19"/>
      <c r="H37" s="83">
        <v>7</v>
      </c>
      <c r="I37" s="48"/>
      <c r="J37" s="48"/>
      <c r="N37" s="37"/>
    </row>
    <row r="38" spans="1:14" x14ac:dyDescent="0.25">
      <c r="A38" s="38"/>
      <c r="B38" s="38"/>
      <c r="C38" s="38"/>
      <c r="D38" s="38"/>
      <c r="E38" s="38"/>
      <c r="F38" s="19"/>
      <c r="G38" s="19"/>
      <c r="H38" s="83">
        <v>8</v>
      </c>
      <c r="I38" s="48"/>
      <c r="J38" s="48"/>
      <c r="N38" s="37"/>
    </row>
    <row r="39" spans="1:14" s="62" customFormat="1" ht="36" customHeight="1" x14ac:dyDescent="0.3">
      <c r="A39" s="45" t="s">
        <v>214</v>
      </c>
      <c r="H39" s="77" t="s">
        <v>214</v>
      </c>
      <c r="N39" s="85"/>
    </row>
    <row r="40" spans="1:14" x14ac:dyDescent="0.25">
      <c r="A40" s="31" t="s">
        <v>215</v>
      </c>
      <c r="B40" s="31" t="s">
        <v>216</v>
      </c>
      <c r="H40" s="32" t="s">
        <v>137</v>
      </c>
      <c r="N40" s="37"/>
    </row>
    <row r="41" spans="1:14" ht="30" x14ac:dyDescent="0.25">
      <c r="A41" s="35" t="s">
        <v>217</v>
      </c>
      <c r="B41" s="35" t="s">
        <v>218</v>
      </c>
      <c r="H41" s="36" t="s">
        <v>247</v>
      </c>
      <c r="N41" s="37"/>
    </row>
    <row r="42" spans="1:14" x14ac:dyDescent="0.25">
      <c r="A42" s="38"/>
      <c r="B42" s="38"/>
      <c r="H42" s="39"/>
      <c r="N42" s="37"/>
    </row>
    <row r="43" spans="1:14" x14ac:dyDescent="0.25">
      <c r="A43" s="88"/>
    </row>
    <row r="44" spans="1:14" x14ac:dyDescent="0.25">
      <c r="A44" s="31" t="s">
        <v>219</v>
      </c>
    </row>
    <row r="45" spans="1:14" x14ac:dyDescent="0.25">
      <c r="A45" s="35" t="s">
        <v>220</v>
      </c>
    </row>
    <row r="46" spans="1:14" x14ac:dyDescent="0.25">
      <c r="A46" s="38"/>
    </row>
    <row r="48" spans="1:14" x14ac:dyDescent="0.25">
      <c r="H48" s="19"/>
      <c r="J48" s="18"/>
    </row>
    <row r="50" spans="1:10" s="18" customFormat="1" x14ac:dyDescent="0.25">
      <c r="A50" s="17"/>
      <c r="E50" s="19"/>
      <c r="F50" s="19"/>
    </row>
    <row r="51" spans="1:10" s="18" customFormat="1" x14ac:dyDescent="0.25">
      <c r="A51" s="17"/>
      <c r="D51" s="19"/>
      <c r="E51" s="19"/>
    </row>
    <row r="52" spans="1:10" s="18" customFormat="1" x14ac:dyDescent="0.25">
      <c r="A52" s="17"/>
      <c r="E52" s="19"/>
      <c r="F52" s="19"/>
    </row>
    <row r="53" spans="1:10" x14ac:dyDescent="0.25">
      <c r="H53" s="19"/>
      <c r="J53" s="18"/>
    </row>
    <row r="54" spans="1:10" x14ac:dyDescent="0.25">
      <c r="H54" s="19"/>
      <c r="J54" s="18"/>
    </row>
    <row r="55" spans="1:10" x14ac:dyDescent="0.25">
      <c r="H55" s="19"/>
      <c r="J55" s="18"/>
    </row>
    <row r="56" spans="1:10" x14ac:dyDescent="0.25">
      <c r="H56" s="19"/>
      <c r="J56" s="18"/>
    </row>
    <row r="57" spans="1:10" x14ac:dyDescent="0.25">
      <c r="H57" s="19"/>
      <c r="J57" s="18"/>
    </row>
    <row r="58" spans="1:10" x14ac:dyDescent="0.25">
      <c r="H58" s="19"/>
      <c r="J58" s="18"/>
    </row>
    <row r="59" spans="1:10" x14ac:dyDescent="0.25">
      <c r="H59" s="19"/>
      <c r="J59" s="18"/>
    </row>
    <row r="60" spans="1:10" x14ac:dyDescent="0.25">
      <c r="H60" s="19"/>
      <c r="J60" s="18"/>
    </row>
    <row r="61" spans="1:10" x14ac:dyDescent="0.25">
      <c r="H61" s="19"/>
      <c r="J61" s="18"/>
    </row>
    <row r="73" spans="1:2" s="18" customFormat="1" x14ac:dyDescent="0.25">
      <c r="A73" s="19"/>
      <c r="B73" s="19"/>
    </row>
    <row r="74" spans="1:2" s="18" customFormat="1" x14ac:dyDescent="0.25">
      <c r="A74" s="19"/>
      <c r="B74" s="19"/>
    </row>
    <row r="75" spans="1:2" s="18" customFormat="1" x14ac:dyDescent="0.25">
      <c r="A75" s="19"/>
      <c r="B75" s="19"/>
    </row>
    <row r="76" spans="1:2" s="18" customFormat="1" x14ac:dyDescent="0.25">
      <c r="A76" s="19"/>
      <c r="B76" s="19"/>
    </row>
    <row r="77" spans="1:2" s="18" customFormat="1" x14ac:dyDescent="0.25">
      <c r="A77" s="19"/>
      <c r="B77" s="19"/>
    </row>
    <row r="78" spans="1:2" s="18" customFormat="1" x14ac:dyDescent="0.25">
      <c r="A78" s="19"/>
      <c r="B78" s="19"/>
    </row>
    <row r="79" spans="1:2" s="18" customFormat="1" x14ac:dyDescent="0.25">
      <c r="A79" s="19"/>
      <c r="B79" s="19"/>
    </row>
    <row r="80" spans="1:2" s="18" customFormat="1" x14ac:dyDescent="0.25">
      <c r="A80" s="19"/>
      <c r="B80" s="19"/>
    </row>
    <row r="81" spans="1:2" s="18" customFormat="1" x14ac:dyDescent="0.25">
      <c r="A81" s="19"/>
      <c r="B81" s="19"/>
    </row>
    <row r="82" spans="1:2" s="18" customFormat="1" x14ac:dyDescent="0.25">
      <c r="A82" s="19"/>
      <c r="B82" s="19"/>
    </row>
    <row r="83" spans="1:2" s="18" customFormat="1" x14ac:dyDescent="0.25">
      <c r="A83" s="19"/>
      <c r="B83" s="19"/>
    </row>
    <row r="84" spans="1:2" s="18" customFormat="1" x14ac:dyDescent="0.25">
      <c r="A84" s="19"/>
      <c r="B84" s="19"/>
    </row>
    <row r="85" spans="1:2" s="18" customFormat="1" x14ac:dyDescent="0.25">
      <c r="A85" s="19"/>
      <c r="B85" s="19"/>
    </row>
    <row r="86" spans="1:2" s="18" customFormat="1" x14ac:dyDescent="0.25">
      <c r="A86" s="19"/>
      <c r="B86" s="19"/>
    </row>
    <row r="87" spans="1:2" s="18" customFormat="1" x14ac:dyDescent="0.25">
      <c r="A87" s="19"/>
      <c r="B87" s="19"/>
    </row>
    <row r="88" spans="1:2" s="18" customFormat="1" x14ac:dyDescent="0.25">
      <c r="A88" s="19"/>
      <c r="B88" s="19"/>
    </row>
    <row r="89" spans="1:2" s="18" customFormat="1" x14ac:dyDescent="0.25">
      <c r="A89" s="19"/>
      <c r="B89" s="19"/>
    </row>
    <row r="90" spans="1:2" s="18" customFormat="1" x14ac:dyDescent="0.25">
      <c r="A90" s="19"/>
      <c r="B90" s="19"/>
    </row>
    <row r="91" spans="1:2" s="18" customFormat="1" x14ac:dyDescent="0.25">
      <c r="A91" s="19"/>
      <c r="B91" s="19"/>
    </row>
    <row r="92" spans="1:2" s="18" customFormat="1" x14ac:dyDescent="0.25">
      <c r="A92" s="19"/>
      <c r="B92" s="19"/>
    </row>
    <row r="93" spans="1:2" s="18" customFormat="1" x14ac:dyDescent="0.25">
      <c r="A93" s="19"/>
      <c r="B93" s="19"/>
    </row>
    <row r="94" spans="1:2" s="18" customFormat="1" x14ac:dyDescent="0.25">
      <c r="A94" s="19"/>
      <c r="B94" s="19"/>
    </row>
    <row r="95" spans="1:2" s="18" customFormat="1" x14ac:dyDescent="0.25">
      <c r="A95" s="19"/>
      <c r="B95" s="19"/>
    </row>
  </sheetData>
  <dataValidations count="8">
    <dataValidation type="whole" operator="greaterThan" allowBlank="1" showInputMessage="1" showErrorMessage="1" sqref="C39:D42 C7" xr:uid="{00000000-0002-0000-0400-000000000000}">
      <formula1>0</formula1>
      <formula2>0</formula2>
    </dataValidation>
    <dataValidation type="list" allowBlank="1" showInputMessage="1" showErrorMessage="1" sqref="E40:E42" xr:uid="{00000000-0002-0000-0400-000001000000}">
      <formula1>"Yes,No"</formula1>
      <formula2>0</formula2>
    </dataValidation>
    <dataValidation type="textLength" operator="equal" allowBlank="1" showInputMessage="1" showErrorMessage="1" sqref="D11 B23 C24:C25 B26:B34 A27:A34" xr:uid="{00000000-0002-0000-0400-000002000000}">
      <formula1>5</formula1>
      <formula2>0</formula2>
    </dataValidation>
    <dataValidation type="list" allowBlank="1" showInputMessage="1" showErrorMessage="1" sqref="H19 H28 B42 H42" xr:uid="{00000000-0002-0000-0400-000003000000}">
      <formula1>"1 / Yes,0 / No"</formula1>
      <formula2>0</formula2>
    </dataValidation>
    <dataValidation operator="greaterThan" allowBlank="1" showInputMessage="1" showErrorMessage="1" sqref="H23 D38:E38" xr:uid="{00000000-0002-0000-0400-000004000000}">
      <formula1>0</formula1>
      <formula2>0</formula2>
    </dataValidation>
    <dataValidation type="decimal" operator="greaterThanOrEqual" allowBlank="1" showInputMessage="1" showErrorMessage="1" sqref="A15:N15" xr:uid="{00000000-0002-0000-0400-000005000000}">
      <formula1>0</formula1>
      <formula2>0</formula2>
    </dataValidation>
    <dataValidation operator="equal" allowBlank="1" showInputMessage="1" showErrorMessage="1" sqref="C23 I23" xr:uid="{00000000-0002-0000-0400-000006000000}">
      <formula1>0</formula1>
      <formula2>0</formula2>
    </dataValidation>
    <dataValidation type="whole" operator="greaterThanOrEqual" allowBlank="1" showInputMessage="1" showErrorMessage="1" sqref="A38:C38" xr:uid="{00000000-0002-0000-0400-000007000000}">
      <formula1>0</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5">
        <x14:dataValidation type="list" allowBlank="1" showErrorMessage="1" xr:uid="{00000000-0002-0000-0400-000009000000}">
          <x14:formula1>
            <xm:f>'ISO 3166-1 a2'!$C:$C</xm:f>
          </x14:formula1>
          <x14:formula2>
            <xm:f>0</xm:f>
          </x14:formula2>
          <xm:sqref>K11</xm:sqref>
        </x14:dataValidation>
        <x14:dataValidation type="list" allowBlank="1" showErrorMessage="1" xr:uid="{00000000-0002-0000-0400-00000A000000}">
          <x14:formula1>
            <xm:f>'UNECE Rec.28 Modes 1&amp;8'!$C$1:$C$158</xm:f>
          </x14:formula1>
          <x14:formula2>
            <xm:f>0</xm:f>
          </x14:formula2>
          <xm:sqref>A7</xm:sqref>
        </x14:dataValidation>
        <x14:dataValidation type="list" allowBlank="1" showInputMessage="1" showErrorMessage="1" xr:uid="{00000000-0002-0000-0400-00000B000000}">
          <x14:formula1>
            <xm:f>'FR - EMSWe Code lists'!$D$462:$D$483</xm:f>
          </x14:formula1>
          <x14:formula2>
            <xm:f>0</xm:f>
          </x14:formula2>
          <xm:sqref>I31:I38</xm:sqref>
        </x14:dataValidation>
        <x14:dataValidation type="list" allowBlank="1" showErrorMessage="1" xr:uid="{00000000-0002-0000-0400-00000C000000}">
          <x14:formula1>
            <xm:f>'Dir 2009-42 annex V'!$C$1:$C$256</xm:f>
          </x14:formula1>
          <x14:formula2>
            <xm:f>0</xm:f>
          </x14:formula2>
          <xm:sqref>B11</xm:sqref>
        </x14:dataValidation>
        <x14:dataValidation type="list" allowBlank="1" showErrorMessage="1" xr:uid="{00000000-0002-0000-0400-00000D000000}">
          <x14:formula1>
            <xm:f>'ISO 3166-1 a2'!$C$1:$C$249</xm:f>
          </x14:formula1>
          <x14:formula2>
            <xm:f>0</xm:f>
          </x14:formula2>
          <xm:sqref>B7</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3"/>
  <sheetViews>
    <sheetView zoomScale="60" zoomScaleNormal="60" workbookViewId="0">
      <selection activeCell="B3" sqref="B3"/>
    </sheetView>
  </sheetViews>
  <sheetFormatPr baseColWidth="10" defaultColWidth="10.5703125" defaultRowHeight="15" x14ac:dyDescent="0.25"/>
  <cols>
    <col min="2" max="2" width="30.140625" style="4" customWidth="1"/>
    <col min="3" max="3" width="34.7109375" style="4" customWidth="1"/>
    <col min="4" max="4" width="42.85546875" style="4" customWidth="1"/>
  </cols>
  <sheetData>
    <row r="1" spans="1:4" x14ac:dyDescent="0.25">
      <c r="A1" s="246" t="s">
        <v>4631</v>
      </c>
      <c r="B1" s="246" t="s">
        <v>47</v>
      </c>
      <c r="C1" s="246" t="s">
        <v>4632</v>
      </c>
      <c r="D1" s="246" t="s">
        <v>4633</v>
      </c>
    </row>
    <row r="2" spans="1:4" x14ac:dyDescent="0.25">
      <c r="A2" s="238" t="s">
        <v>1263</v>
      </c>
      <c r="B2" s="241" t="s">
        <v>5965</v>
      </c>
      <c r="C2" s="242" t="str">
        <f>CONCATENATE(A2," / ",B2)</f>
        <v>1 / Maritime transport</v>
      </c>
      <c r="D2" s="241" t="s">
        <v>5966</v>
      </c>
    </row>
    <row r="3" spans="1:4" x14ac:dyDescent="0.25">
      <c r="A3" s="238" t="s">
        <v>1354</v>
      </c>
      <c r="B3" s="241" t="s">
        <v>4643</v>
      </c>
      <c r="C3" s="242" t="str">
        <f>CONCATENATE(A3," / ",B3)</f>
        <v>8 / Inland water transport</v>
      </c>
      <c r="D3" s="241" t="s">
        <v>5966</v>
      </c>
    </row>
  </sheetData>
  <pageMargins left="0.7" right="0.7" top="0.75" bottom="0.75" header="0.511811023622047" footer="0.511811023622047"/>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3"/>
  <sheetViews>
    <sheetView zoomScale="60" zoomScaleNormal="60" workbookViewId="0">
      <selection activeCell="B3" sqref="B3"/>
    </sheetView>
  </sheetViews>
  <sheetFormatPr baseColWidth="10" defaultColWidth="11.42578125" defaultRowHeight="15" x14ac:dyDescent="0.25"/>
  <cols>
    <col min="2" max="2" width="30.140625" style="4" customWidth="1"/>
    <col min="3" max="3" width="34.7109375" style="4" customWidth="1"/>
    <col min="4" max="4" width="42.85546875" style="4" customWidth="1"/>
  </cols>
  <sheetData>
    <row r="1" spans="1:4" x14ac:dyDescent="0.25">
      <c r="A1" s="246" t="s">
        <v>4631</v>
      </c>
      <c r="B1" s="246" t="s">
        <v>47</v>
      </c>
      <c r="C1" s="246" t="s">
        <v>4632</v>
      </c>
      <c r="D1" s="246" t="s">
        <v>4633</v>
      </c>
    </row>
    <row r="2" spans="1:4" x14ac:dyDescent="0.25">
      <c r="A2" s="238" t="s">
        <v>1263</v>
      </c>
      <c r="B2" s="241" t="s">
        <v>5965</v>
      </c>
      <c r="C2" s="242" t="str">
        <f>CONCATENATE(A2," / ",B2)</f>
        <v>1 / Maritime transport</v>
      </c>
      <c r="D2" s="241" t="s">
        <v>5966</v>
      </c>
    </row>
    <row r="3" spans="1:4" x14ac:dyDescent="0.25">
      <c r="A3" s="238" t="s">
        <v>1354</v>
      </c>
      <c r="B3" s="241" t="s">
        <v>4643</v>
      </c>
      <c r="C3" s="242" t="str">
        <f>CONCATENATE(A3," / ",B3)</f>
        <v>8 / Inland water transport</v>
      </c>
      <c r="D3" s="241" t="s">
        <v>5966</v>
      </c>
    </row>
  </sheetData>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AD47"/>
  </sheetPr>
  <dimension ref="A1:AMJ63"/>
  <sheetViews>
    <sheetView showGridLines="0" zoomScale="60" zoomScaleNormal="60" workbookViewId="0">
      <selection activeCell="D2" sqref="D2"/>
    </sheetView>
  </sheetViews>
  <sheetFormatPr baseColWidth="10" defaultColWidth="11" defaultRowHeight="15" x14ac:dyDescent="0.25"/>
  <cols>
    <col min="1" max="1" width="38.42578125" style="17" customWidth="1"/>
    <col min="2" max="5" width="38.42578125" style="18" customWidth="1"/>
    <col min="6" max="6" width="27" style="18" customWidth="1"/>
    <col min="7" max="8" width="19.85546875" style="18" customWidth="1"/>
    <col min="9" max="9" width="21.7109375" style="19" customWidth="1"/>
    <col min="10" max="10" width="23.5703125" style="19" customWidth="1"/>
    <col min="11" max="11" width="21.85546875" style="18" customWidth="1"/>
    <col min="12" max="12" width="33" style="18" customWidth="1"/>
    <col min="13" max="13" width="20.5703125" style="18" customWidth="1"/>
    <col min="14" max="15" width="11" style="18"/>
    <col min="16" max="16" width="18.140625" style="18" customWidth="1"/>
    <col min="17" max="18" width="11" style="18"/>
    <col min="19" max="19" width="26.7109375" style="18" customWidth="1"/>
    <col min="20" max="22" width="11" style="18"/>
    <col min="23" max="24" width="18.140625" style="18" customWidth="1"/>
    <col min="25" max="25" width="31.7109375" style="18" customWidth="1"/>
    <col min="26" max="26" width="11" style="18"/>
    <col min="27" max="27" width="18.140625" style="18" customWidth="1"/>
    <col min="28" max="28" width="27.140625" style="18" customWidth="1"/>
    <col min="29" max="29" width="18.140625" style="18" customWidth="1"/>
    <col min="30" max="30" width="27.7109375" style="18" customWidth="1"/>
    <col min="31" max="31" width="20" style="18" customWidth="1"/>
    <col min="32" max="32" width="23.42578125" style="18" customWidth="1"/>
    <col min="33" max="33" width="32" style="18" customWidth="1"/>
    <col min="34" max="34" width="21.140625" style="18" customWidth="1"/>
    <col min="35" max="35" width="29" style="18" customWidth="1"/>
    <col min="36" max="37" width="24.5703125" style="18" customWidth="1"/>
    <col min="38" max="38" width="25.5703125" style="18" customWidth="1"/>
    <col min="39" max="40" width="18.140625" style="18" customWidth="1"/>
    <col min="41" max="41" width="16.42578125" style="18" customWidth="1"/>
    <col min="42" max="70" width="11" style="18"/>
    <col min="71" max="71" width="12.5703125" style="18" customWidth="1"/>
    <col min="72" max="238" width="11" style="18"/>
    <col min="239" max="239" width="32.5703125" style="18" customWidth="1"/>
    <col min="240" max="249" width="16.5703125" style="18" customWidth="1"/>
    <col min="250" max="494" width="11" style="18"/>
    <col min="495" max="495" width="32.5703125" style="18" customWidth="1"/>
    <col min="496" max="505" width="16.5703125" style="18" customWidth="1"/>
    <col min="506" max="750" width="11" style="18"/>
    <col min="751" max="751" width="32.5703125" style="18" customWidth="1"/>
    <col min="752" max="761" width="16.5703125" style="18" customWidth="1"/>
    <col min="762" max="1006" width="11" style="18"/>
    <col min="1007" max="1007" width="32.5703125" style="18" customWidth="1"/>
    <col min="1008" max="1017" width="16.5703125" style="18" customWidth="1"/>
    <col min="1018" max="1024" width="11" style="18"/>
  </cols>
  <sheetData>
    <row r="1" spans="1:12" s="20" customFormat="1" ht="17.25" customHeight="1" x14ac:dyDescent="0.25">
      <c r="A1" s="20" t="s">
        <v>248</v>
      </c>
      <c r="B1" s="6" t="s">
        <v>26</v>
      </c>
    </row>
    <row r="2" spans="1:12" s="20" customFormat="1" ht="48.75" customHeight="1" x14ac:dyDescent="0.25">
      <c r="A2" s="95" t="s">
        <v>27</v>
      </c>
      <c r="B2" s="9"/>
      <c r="C2" s="9"/>
      <c r="D2" s="22" t="str">
        <f>"Ship name: " &amp; 'FR - Header'!A5 &amp; CHAR(10) &amp; "IMO number: " &amp; 'FR - Header'!B5</f>
        <v>Ship name: My ship
IMO number: 9330795</v>
      </c>
      <c r="E2" s="22" t="str">
        <f>"ETA: "&amp;'FR - Header'!C5&amp;CHAR(10)&amp;"ETD: "&amp;'FR - Header'!D5</f>
        <v>ETA: 05/03/2025 06:01:00
ETD: 05/03/2025 10:59:00</v>
      </c>
    </row>
    <row r="3" spans="1:12" s="24" customFormat="1" ht="26.25" x14ac:dyDescent="0.25">
      <c r="A3" s="10" t="s">
        <v>249</v>
      </c>
      <c r="J3" s="19"/>
    </row>
    <row r="4" spans="1:12" s="18" customFormat="1" x14ac:dyDescent="0.25">
      <c r="A4" s="31" t="s">
        <v>127</v>
      </c>
      <c r="B4" s="31" t="s">
        <v>128</v>
      </c>
      <c r="C4" s="31" t="s">
        <v>250</v>
      </c>
    </row>
    <row r="5" spans="1:12" s="20" customFormat="1" ht="45" x14ac:dyDescent="0.3">
      <c r="A5" s="49" t="s">
        <v>139</v>
      </c>
      <c r="B5" s="35" t="s">
        <v>140</v>
      </c>
      <c r="C5" s="35" t="s">
        <v>251</v>
      </c>
      <c r="D5" s="19"/>
      <c r="E5" s="45"/>
      <c r="F5" s="43"/>
      <c r="J5" s="18"/>
    </row>
    <row r="6" spans="1:12" s="20" customFormat="1" x14ac:dyDescent="0.25">
      <c r="A6" s="51"/>
      <c r="B6" s="51"/>
      <c r="C6" s="38"/>
      <c r="D6" s="18"/>
      <c r="E6" s="18"/>
      <c r="G6" s="18"/>
    </row>
    <row r="7" spans="1:12" s="20" customFormat="1" x14ac:dyDescent="0.25">
      <c r="E7" s="18"/>
      <c r="F7" s="18"/>
      <c r="G7" s="18"/>
      <c r="H7" s="19"/>
      <c r="I7" s="18"/>
      <c r="J7" s="18"/>
      <c r="L7" s="18"/>
    </row>
    <row r="8" spans="1:12" s="18" customFormat="1" x14ac:dyDescent="0.25">
      <c r="A8" s="31" t="s">
        <v>252</v>
      </c>
      <c r="B8" s="31" t="s">
        <v>253</v>
      </c>
      <c r="C8" s="31" t="s">
        <v>254</v>
      </c>
      <c r="D8" s="31" t="s">
        <v>255</v>
      </c>
      <c r="E8" s="31" t="s">
        <v>256</v>
      </c>
    </row>
    <row r="9" spans="1:12" s="20" customFormat="1" ht="60" x14ac:dyDescent="0.3">
      <c r="A9" s="35" t="s">
        <v>257</v>
      </c>
      <c r="B9" s="35" t="s">
        <v>258</v>
      </c>
      <c r="C9" s="35" t="s">
        <v>259</v>
      </c>
      <c r="D9" s="35" t="s">
        <v>260</v>
      </c>
      <c r="E9" s="35" t="s">
        <v>261</v>
      </c>
      <c r="F9" s="19"/>
      <c r="G9" s="45"/>
      <c r="H9" s="43"/>
      <c r="L9" s="18"/>
    </row>
    <row r="10" spans="1:12" s="20" customFormat="1" x14ac:dyDescent="0.25">
      <c r="A10" s="38"/>
      <c r="B10" s="38"/>
      <c r="C10" s="38"/>
      <c r="D10" s="38"/>
      <c r="E10" s="38"/>
      <c r="F10" s="18"/>
      <c r="G10" s="18"/>
      <c r="I10" s="18"/>
    </row>
    <row r="11" spans="1:12" x14ac:dyDescent="0.25">
      <c r="A11" s="88"/>
    </row>
    <row r="12" spans="1:12" x14ac:dyDescent="0.25">
      <c r="A12" s="31" t="s">
        <v>219</v>
      </c>
    </row>
    <row r="13" spans="1:12" x14ac:dyDescent="0.25">
      <c r="A13" s="35" t="s">
        <v>220</v>
      </c>
    </row>
    <row r="14" spans="1:12" x14ac:dyDescent="0.25">
      <c r="A14" s="38"/>
    </row>
    <row r="16" spans="1:12" x14ac:dyDescent="0.25">
      <c r="H16" s="19"/>
      <c r="J16" s="18"/>
    </row>
    <row r="18" spans="1:10" s="18" customFormat="1" x14ac:dyDescent="0.25">
      <c r="A18" s="17"/>
      <c r="E18" s="19"/>
      <c r="F18" s="19"/>
    </row>
    <row r="19" spans="1:10" s="18" customFormat="1" x14ac:dyDescent="0.25">
      <c r="A19" s="17"/>
      <c r="D19" s="19"/>
      <c r="E19" s="19"/>
    </row>
    <row r="20" spans="1:10" s="18" customFormat="1" x14ac:dyDescent="0.25">
      <c r="A20" s="17"/>
      <c r="E20" s="19"/>
      <c r="F20" s="19"/>
    </row>
    <row r="21" spans="1:10" x14ac:dyDescent="0.25">
      <c r="H21" s="19"/>
      <c r="J21" s="18"/>
    </row>
    <row r="22" spans="1:10" x14ac:dyDescent="0.25">
      <c r="H22" s="19"/>
      <c r="J22" s="18"/>
    </row>
    <row r="23" spans="1:10" x14ac:dyDescent="0.25">
      <c r="H23" s="19"/>
      <c r="J23" s="18"/>
    </row>
    <row r="24" spans="1:10" x14ac:dyDescent="0.25">
      <c r="H24" s="19"/>
      <c r="J24" s="18"/>
    </row>
    <row r="25" spans="1:10" x14ac:dyDescent="0.25">
      <c r="H25" s="19"/>
      <c r="J25" s="18"/>
    </row>
    <row r="26" spans="1:10" x14ac:dyDescent="0.25">
      <c r="H26" s="19"/>
      <c r="J26" s="18"/>
    </row>
    <row r="27" spans="1:10" x14ac:dyDescent="0.25">
      <c r="H27" s="19"/>
      <c r="J27" s="18"/>
    </row>
    <row r="28" spans="1:10" x14ac:dyDescent="0.25">
      <c r="H28" s="19"/>
      <c r="J28" s="18"/>
    </row>
    <row r="29" spans="1:10" x14ac:dyDescent="0.25">
      <c r="H29" s="19"/>
      <c r="J29" s="18"/>
    </row>
    <row r="41" spans="1:2" s="18" customFormat="1" x14ac:dyDescent="0.25">
      <c r="A41" s="19"/>
      <c r="B41" s="19"/>
    </row>
    <row r="42" spans="1:2" s="18" customFormat="1" x14ac:dyDescent="0.25">
      <c r="A42" s="19"/>
      <c r="B42" s="19"/>
    </row>
    <row r="43" spans="1:2" s="18" customFormat="1" x14ac:dyDescent="0.25">
      <c r="A43" s="19"/>
      <c r="B43" s="19"/>
    </row>
    <row r="44" spans="1:2" s="18" customFormat="1" x14ac:dyDescent="0.25">
      <c r="A44" s="19"/>
      <c r="B44" s="19"/>
    </row>
    <row r="45" spans="1:2" s="18" customFormat="1" x14ac:dyDescent="0.25">
      <c r="A45" s="19"/>
      <c r="B45" s="19"/>
    </row>
    <row r="46" spans="1:2" s="18" customFormat="1" x14ac:dyDescent="0.25">
      <c r="A46" s="19"/>
      <c r="B46" s="19"/>
    </row>
    <row r="47" spans="1:2" s="18" customFormat="1" x14ac:dyDescent="0.25">
      <c r="A47" s="19"/>
      <c r="B47" s="19"/>
    </row>
    <row r="48" spans="1:2" s="18" customFormat="1" x14ac:dyDescent="0.25">
      <c r="A48" s="19"/>
      <c r="B48" s="19"/>
    </row>
    <row r="49" spans="1:2" s="18" customFormat="1" x14ac:dyDescent="0.25">
      <c r="A49" s="19"/>
      <c r="B49" s="19"/>
    </row>
    <row r="50" spans="1:2" s="18" customFormat="1" x14ac:dyDescent="0.25">
      <c r="A50" s="19"/>
      <c r="B50" s="19"/>
    </row>
    <row r="51" spans="1:2" s="18" customFormat="1" x14ac:dyDescent="0.25">
      <c r="A51" s="19"/>
      <c r="B51" s="19"/>
    </row>
    <row r="52" spans="1:2" s="18" customFormat="1" x14ac:dyDescent="0.25">
      <c r="A52" s="19"/>
      <c r="B52" s="19"/>
    </row>
    <row r="53" spans="1:2" s="18" customFormat="1" x14ac:dyDescent="0.25">
      <c r="A53" s="19"/>
      <c r="B53" s="19"/>
    </row>
    <row r="54" spans="1:2" s="18" customFormat="1" x14ac:dyDescent="0.25">
      <c r="A54" s="19"/>
      <c r="B54" s="19"/>
    </row>
    <row r="55" spans="1:2" s="18" customFormat="1" x14ac:dyDescent="0.25">
      <c r="A55" s="19"/>
      <c r="B55" s="19"/>
    </row>
    <row r="56" spans="1:2" s="18" customFormat="1" x14ac:dyDescent="0.25">
      <c r="A56" s="19"/>
      <c r="B56" s="19"/>
    </row>
    <row r="57" spans="1:2" s="18" customFormat="1" x14ac:dyDescent="0.25">
      <c r="A57" s="19"/>
      <c r="B57" s="19"/>
    </row>
    <row r="58" spans="1:2" s="18" customFormat="1" x14ac:dyDescent="0.25">
      <c r="A58" s="19"/>
      <c r="B58" s="19"/>
    </row>
    <row r="59" spans="1:2" s="18" customFormat="1" x14ac:dyDescent="0.25">
      <c r="A59" s="19"/>
      <c r="B59" s="19"/>
    </row>
    <row r="60" spans="1:2" s="18" customFormat="1" x14ac:dyDescent="0.25">
      <c r="A60" s="19"/>
      <c r="B60" s="19"/>
    </row>
    <row r="61" spans="1:2" s="18" customFormat="1" x14ac:dyDescent="0.25">
      <c r="A61" s="19"/>
      <c r="B61" s="19"/>
    </row>
    <row r="62" spans="1:2" s="18" customFormat="1" x14ac:dyDescent="0.25">
      <c r="A62" s="19"/>
      <c r="B62" s="19"/>
    </row>
    <row r="63" spans="1:2" s="18" customFormat="1" x14ac:dyDescent="0.25">
      <c r="A63" s="19"/>
      <c r="B63" s="19"/>
    </row>
  </sheetData>
  <dataValidations count="1">
    <dataValidation type="list" allowBlank="1" showInputMessage="1" showErrorMessage="1" sqref="C6" xr:uid="{00000000-0002-0000-0500-000000000000}">
      <formula1>"1 / Yes,0 / No"</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'EMSWe Codes'!$U$2:$U$4</xm:f>
          </x14:formula1>
          <x14:formula2>
            <xm:f>0</xm:f>
          </x14:formula2>
          <xm:sqref>A10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AD47"/>
  </sheetPr>
  <dimension ref="A1:AMJ98"/>
  <sheetViews>
    <sheetView showGridLines="0" topLeftCell="A4" zoomScale="60" zoomScaleNormal="60" workbookViewId="0">
      <selection activeCell="E7" sqref="E7"/>
    </sheetView>
  </sheetViews>
  <sheetFormatPr baseColWidth="10" defaultColWidth="11" defaultRowHeight="15" x14ac:dyDescent="0.25"/>
  <cols>
    <col min="1" max="1" width="29.42578125" style="17" customWidth="1"/>
    <col min="2" max="2" width="25" style="18" customWidth="1"/>
    <col min="3" max="3" width="25.140625" style="18" customWidth="1"/>
    <col min="4" max="4" width="27.28515625" style="18" customWidth="1"/>
    <col min="5" max="5" width="29.42578125" style="18" customWidth="1"/>
    <col min="6" max="6" width="27" style="18" customWidth="1"/>
    <col min="7" max="7" width="39.28515625" style="18" customWidth="1"/>
    <col min="8" max="8" width="32.7109375" style="18" customWidth="1"/>
    <col min="9" max="9" width="33.28515625" style="19" customWidth="1"/>
    <col min="10" max="10" width="23.5703125" style="19" customWidth="1"/>
    <col min="11" max="11" width="37" style="18" customWidth="1"/>
    <col min="12" max="12" width="33" style="18" customWidth="1"/>
    <col min="13" max="13" width="20.5703125" style="18" customWidth="1"/>
    <col min="14" max="15" width="11" style="18"/>
    <col min="16" max="16" width="18.140625" style="18" customWidth="1"/>
    <col min="17" max="18" width="11" style="18"/>
    <col min="19" max="19" width="26.7109375" style="18" customWidth="1"/>
    <col min="20" max="22" width="11" style="18"/>
    <col min="23" max="24" width="18.140625" style="18" customWidth="1"/>
    <col min="25" max="25" width="31.7109375" style="18" customWidth="1"/>
    <col min="26" max="26" width="11" style="18"/>
    <col min="27" max="27" width="18.140625" style="18" customWidth="1"/>
    <col min="28" max="28" width="27.140625" style="18" customWidth="1"/>
    <col min="29" max="29" width="18.140625" style="18" customWidth="1"/>
    <col min="30" max="30" width="27.7109375" style="18" customWidth="1"/>
    <col min="31" max="31" width="20" style="18" customWidth="1"/>
    <col min="32" max="32" width="23.42578125" style="18" customWidth="1"/>
    <col min="33" max="33" width="32" style="18" customWidth="1"/>
    <col min="34" max="34" width="21.140625" style="18" customWidth="1"/>
    <col min="35" max="35" width="29" style="18" customWidth="1"/>
    <col min="36" max="37" width="24.5703125" style="18" customWidth="1"/>
    <col min="38" max="38" width="25.5703125" style="18" customWidth="1"/>
    <col min="39" max="40" width="18.140625" style="18" customWidth="1"/>
    <col min="41" max="41" width="16.42578125" style="18" customWidth="1"/>
    <col min="42" max="70" width="11" style="18"/>
    <col min="71" max="71" width="12.5703125" style="18" customWidth="1"/>
    <col min="72" max="238" width="11" style="18"/>
    <col min="239" max="239" width="32.5703125" style="18" customWidth="1"/>
    <col min="240" max="249" width="16.5703125" style="18" customWidth="1"/>
    <col min="250" max="494" width="11" style="18"/>
    <col min="495" max="495" width="32.5703125" style="18" customWidth="1"/>
    <col min="496" max="505" width="16.5703125" style="18" customWidth="1"/>
    <col min="506" max="750" width="11" style="18"/>
    <col min="751" max="751" width="32.5703125" style="18" customWidth="1"/>
    <col min="752" max="761" width="16.5703125" style="18" customWidth="1"/>
    <col min="762" max="1006" width="11" style="18"/>
    <col min="1007" max="1007" width="32.5703125" style="18" customWidth="1"/>
    <col min="1008" max="1017" width="16.5703125" style="18" customWidth="1"/>
    <col min="1018" max="1024" width="11" style="18"/>
  </cols>
  <sheetData>
    <row r="1" spans="1:12" s="20" customFormat="1" ht="16.5" customHeight="1" x14ac:dyDescent="0.25">
      <c r="A1" s="20" t="s">
        <v>262</v>
      </c>
      <c r="B1" s="6" t="s">
        <v>26</v>
      </c>
    </row>
    <row r="2" spans="1:12" s="20" customFormat="1" ht="48.75" customHeight="1" x14ac:dyDescent="0.25">
      <c r="A2" s="21" t="s">
        <v>27</v>
      </c>
      <c r="B2" s="9"/>
      <c r="C2" s="9"/>
      <c r="D2" s="22" t="str">
        <f>"Ship name: " &amp; 'FR - Header'!A5 &amp; CHAR(10) &amp; "IMO number: " &amp; 'FR - Header'!B5</f>
        <v>Ship name: My ship
IMO number: 9330795</v>
      </c>
      <c r="E2" s="22" t="str">
        <f>"ETA: "&amp;'FR - Header'!C5&amp;CHAR(10)&amp;"ETD: "&amp;'FR - Header'!D5</f>
        <v>ETA: 05/03/2025 06:01:00
ETD: 05/03/2025 10:59:00</v>
      </c>
      <c r="F2" s="9"/>
      <c r="G2" s="9"/>
      <c r="H2" s="89" t="s">
        <v>15</v>
      </c>
      <c r="I2" s="9"/>
      <c r="J2" s="9"/>
      <c r="K2" s="9"/>
    </row>
    <row r="3" spans="1:12" s="24" customFormat="1" ht="26.25" x14ac:dyDescent="0.25">
      <c r="A3" s="10" t="s">
        <v>263</v>
      </c>
      <c r="H3" s="25"/>
      <c r="J3" s="19"/>
    </row>
    <row r="4" spans="1:12" s="28" customFormat="1" ht="30" customHeight="1" x14ac:dyDescent="0.3">
      <c r="A4" s="27" t="s">
        <v>264</v>
      </c>
      <c r="H4" s="25"/>
      <c r="J4" s="19"/>
      <c r="K4" s="43"/>
    </row>
    <row r="5" spans="1:12" x14ac:dyDescent="0.25">
      <c r="A5" s="31" t="s">
        <v>265</v>
      </c>
      <c r="B5" s="31" t="s">
        <v>266</v>
      </c>
      <c r="C5" s="31" t="s">
        <v>267</v>
      </c>
      <c r="D5" s="31" t="s">
        <v>268</v>
      </c>
      <c r="E5" s="31" t="s">
        <v>269</v>
      </c>
      <c r="F5" s="31" t="s">
        <v>270</v>
      </c>
      <c r="G5" s="31" t="s">
        <v>271</v>
      </c>
      <c r="H5" s="32" t="s">
        <v>272</v>
      </c>
      <c r="J5" s="18"/>
    </row>
    <row r="6" spans="1:12" ht="30" x14ac:dyDescent="0.25">
      <c r="A6" s="35" t="s">
        <v>273</v>
      </c>
      <c r="B6" s="35" t="s">
        <v>274</v>
      </c>
      <c r="C6" s="49" t="s">
        <v>275</v>
      </c>
      <c r="D6" s="49" t="s">
        <v>276</v>
      </c>
      <c r="E6" s="35" t="s">
        <v>277</v>
      </c>
      <c r="F6" s="35" t="s">
        <v>278</v>
      </c>
      <c r="G6" s="35" t="s">
        <v>279</v>
      </c>
      <c r="H6" s="36" t="s">
        <v>280</v>
      </c>
      <c r="J6" s="18"/>
    </row>
    <row r="7" spans="1:12" x14ac:dyDescent="0.25">
      <c r="A7" s="38"/>
      <c r="B7" s="38"/>
      <c r="C7" s="38"/>
      <c r="D7" s="38"/>
      <c r="E7" s="41"/>
      <c r="F7" s="41"/>
      <c r="G7" s="42"/>
      <c r="H7" s="86"/>
      <c r="I7" s="96"/>
      <c r="J7" s="75"/>
      <c r="K7" s="75"/>
    </row>
    <row r="8" spans="1:12" s="28" customFormat="1" ht="30" customHeight="1" x14ac:dyDescent="0.3">
      <c r="A8" s="27" t="s">
        <v>281</v>
      </c>
      <c r="J8" s="43"/>
      <c r="K8" s="43"/>
      <c r="L8" s="97"/>
    </row>
    <row r="9" spans="1:12" s="20" customFormat="1" x14ac:dyDescent="0.25">
      <c r="A9" s="31" t="s">
        <v>282</v>
      </c>
      <c r="L9" s="25"/>
    </row>
    <row r="10" spans="1:12" s="20" customFormat="1" ht="45" x14ac:dyDescent="0.25">
      <c r="A10" s="35" t="s">
        <v>283</v>
      </c>
      <c r="L10" s="25"/>
    </row>
    <row r="11" spans="1:12" s="20" customFormat="1" x14ac:dyDescent="0.25">
      <c r="A11" s="48"/>
      <c r="L11" s="25"/>
    </row>
    <row r="12" spans="1:12" s="28" customFormat="1" ht="30" customHeight="1" x14ac:dyDescent="0.3">
      <c r="A12" s="27" t="s">
        <v>284</v>
      </c>
      <c r="J12" s="43"/>
      <c r="K12" s="43"/>
      <c r="L12" s="97"/>
    </row>
    <row r="13" spans="1:12" s="20" customFormat="1" x14ac:dyDescent="0.25">
      <c r="A13" s="31" t="s">
        <v>285</v>
      </c>
      <c r="B13" s="31" t="s">
        <v>286</v>
      </c>
      <c r="C13" s="31" t="s">
        <v>287</v>
      </c>
      <c r="D13" s="31" t="s">
        <v>288</v>
      </c>
      <c r="E13" s="31" t="s">
        <v>289</v>
      </c>
      <c r="F13" s="31" t="s">
        <v>290</v>
      </c>
      <c r="G13" s="31" t="s">
        <v>291</v>
      </c>
      <c r="L13" s="25"/>
    </row>
    <row r="14" spans="1:12" s="20" customFormat="1" ht="45" x14ac:dyDescent="0.25">
      <c r="A14" s="49" t="s">
        <v>292</v>
      </c>
      <c r="B14" s="35" t="s">
        <v>293</v>
      </c>
      <c r="C14" s="35" t="s">
        <v>294</v>
      </c>
      <c r="D14" s="35" t="s">
        <v>295</v>
      </c>
      <c r="E14" s="35" t="s">
        <v>296</v>
      </c>
      <c r="F14" s="35" t="s">
        <v>297</v>
      </c>
      <c r="G14" s="35" t="s">
        <v>298</v>
      </c>
      <c r="L14" s="25"/>
    </row>
    <row r="15" spans="1:12" s="20" customFormat="1" x14ac:dyDescent="0.25">
      <c r="A15" s="38"/>
      <c r="B15" s="38"/>
      <c r="C15" s="38"/>
      <c r="D15" s="38"/>
      <c r="E15" s="38"/>
      <c r="F15" s="66"/>
      <c r="G15" s="38"/>
      <c r="L15" s="25"/>
    </row>
    <row r="16" spans="1:12" x14ac:dyDescent="0.25">
      <c r="A16" s="88"/>
      <c r="L16" s="70"/>
    </row>
    <row r="17" spans="1:13" s="20" customFormat="1" x14ac:dyDescent="0.25">
      <c r="A17" s="31" t="s">
        <v>299</v>
      </c>
      <c r="B17" s="31" t="s">
        <v>300</v>
      </c>
      <c r="L17" s="25"/>
    </row>
    <row r="18" spans="1:13" s="20" customFormat="1" ht="30" x14ac:dyDescent="0.25">
      <c r="A18" s="49" t="s">
        <v>301</v>
      </c>
      <c r="B18" s="49" t="s">
        <v>302</v>
      </c>
      <c r="L18" s="25"/>
    </row>
    <row r="19" spans="1:13" s="20" customFormat="1" x14ac:dyDescent="0.25">
      <c r="A19" s="38"/>
      <c r="B19" s="38"/>
      <c r="L19" s="25"/>
    </row>
    <row r="20" spans="1:13" s="20" customFormat="1" ht="36" customHeight="1" x14ac:dyDescent="0.3">
      <c r="A20" s="27" t="s">
        <v>303</v>
      </c>
      <c r="B20" s="61"/>
      <c r="C20" s="62"/>
      <c r="D20" s="62"/>
      <c r="E20" s="62"/>
      <c r="F20" s="62"/>
      <c r="G20" s="62"/>
      <c r="H20" s="62"/>
      <c r="I20" s="62"/>
      <c r="J20" s="62"/>
      <c r="K20" s="62"/>
      <c r="L20" s="25"/>
      <c r="M20" s="62"/>
    </row>
    <row r="21" spans="1:13" s="20" customFormat="1" x14ac:dyDescent="0.25">
      <c r="A21" s="31" t="s">
        <v>177</v>
      </c>
      <c r="B21" s="31" t="s">
        <v>304</v>
      </c>
      <c r="C21" s="31" t="s">
        <v>305</v>
      </c>
      <c r="D21" s="31" t="s">
        <v>178</v>
      </c>
      <c r="E21" s="31" t="s">
        <v>306</v>
      </c>
      <c r="F21" s="31" t="s">
        <v>307</v>
      </c>
      <c r="G21" s="31" t="s">
        <v>308</v>
      </c>
      <c r="H21" s="31" t="s">
        <v>309</v>
      </c>
      <c r="L21" s="25"/>
    </row>
    <row r="22" spans="1:13" s="20" customFormat="1" ht="57.75" customHeight="1" x14ac:dyDescent="0.25">
      <c r="A22" s="11"/>
      <c r="B22" s="35" t="s">
        <v>310</v>
      </c>
      <c r="C22" s="35" t="s">
        <v>311</v>
      </c>
      <c r="D22" s="35" t="s">
        <v>312</v>
      </c>
      <c r="E22" s="35" t="s">
        <v>313</v>
      </c>
      <c r="F22" s="35" t="s">
        <v>314</v>
      </c>
      <c r="G22" s="35" t="s">
        <v>315</v>
      </c>
      <c r="H22" s="35" t="s">
        <v>316</v>
      </c>
      <c r="L22" s="25"/>
    </row>
    <row r="23" spans="1:13" s="20" customFormat="1" x14ac:dyDescent="0.25">
      <c r="A23" s="11">
        <v>-1</v>
      </c>
      <c r="B23" s="47"/>
      <c r="C23" s="47"/>
      <c r="D23" s="38"/>
      <c r="E23" s="38"/>
      <c r="F23" s="38"/>
      <c r="G23" s="38"/>
      <c r="H23" s="38"/>
      <c r="L23" s="25"/>
    </row>
    <row r="24" spans="1:13" s="20" customFormat="1" x14ac:dyDescent="0.25">
      <c r="A24" s="11">
        <v>-2</v>
      </c>
      <c r="B24" s="47"/>
      <c r="C24" s="47"/>
      <c r="D24" s="38"/>
      <c r="E24" s="38"/>
      <c r="F24" s="38"/>
      <c r="G24" s="38"/>
      <c r="H24" s="38"/>
      <c r="L24" s="25"/>
    </row>
    <row r="25" spans="1:13" s="20" customFormat="1" x14ac:dyDescent="0.25">
      <c r="A25" s="11">
        <v>-3</v>
      </c>
      <c r="B25" s="47"/>
      <c r="C25" s="47"/>
      <c r="D25" s="38"/>
      <c r="E25" s="38"/>
      <c r="F25" s="38"/>
      <c r="G25" s="38"/>
      <c r="H25" s="38"/>
      <c r="L25" s="25"/>
    </row>
    <row r="26" spans="1:13" s="20" customFormat="1" x14ac:dyDescent="0.25">
      <c r="A26" s="11">
        <v>-4</v>
      </c>
      <c r="B26" s="47"/>
      <c r="C26" s="47"/>
      <c r="D26" s="38"/>
      <c r="E26" s="38"/>
      <c r="F26" s="38"/>
      <c r="G26" s="38"/>
      <c r="H26" s="38"/>
      <c r="L26" s="25"/>
    </row>
    <row r="27" spans="1:13" s="20" customFormat="1" x14ac:dyDescent="0.25">
      <c r="A27" s="11">
        <v>-5</v>
      </c>
      <c r="B27" s="47"/>
      <c r="C27" s="47"/>
      <c r="D27" s="38"/>
      <c r="E27" s="38"/>
      <c r="F27" s="38"/>
      <c r="G27" s="38"/>
      <c r="H27" s="38"/>
      <c r="L27" s="25"/>
    </row>
    <row r="28" spans="1:13" s="20" customFormat="1" x14ac:dyDescent="0.25">
      <c r="A28" s="11">
        <v>-6</v>
      </c>
      <c r="B28" s="47"/>
      <c r="C28" s="47"/>
      <c r="D28" s="38"/>
      <c r="E28" s="38"/>
      <c r="F28" s="38"/>
      <c r="G28" s="38"/>
      <c r="H28" s="38"/>
      <c r="L28" s="25"/>
    </row>
    <row r="29" spans="1:13" s="20" customFormat="1" x14ac:dyDescent="0.25">
      <c r="A29" s="11">
        <v>-7</v>
      </c>
      <c r="B29" s="47"/>
      <c r="C29" s="47"/>
      <c r="D29" s="38"/>
      <c r="E29" s="38"/>
      <c r="F29" s="38"/>
      <c r="G29" s="38"/>
      <c r="H29" s="38"/>
      <c r="L29" s="25"/>
    </row>
    <row r="30" spans="1:13" s="20" customFormat="1" x14ac:dyDescent="0.25">
      <c r="A30" s="11">
        <v>-8</v>
      </c>
      <c r="B30" s="47"/>
      <c r="C30" s="47"/>
      <c r="D30" s="38"/>
      <c r="E30" s="38"/>
      <c r="F30" s="38"/>
      <c r="G30" s="38"/>
      <c r="H30" s="38"/>
      <c r="L30" s="25"/>
    </row>
    <row r="31" spans="1:13" s="20" customFormat="1" x14ac:dyDescent="0.25">
      <c r="A31" s="11">
        <v>-9</v>
      </c>
      <c r="B31" s="47"/>
      <c r="C31" s="47"/>
      <c r="D31" s="38"/>
      <c r="E31" s="38"/>
      <c r="F31" s="38"/>
      <c r="G31" s="38"/>
      <c r="H31" s="38"/>
      <c r="L31" s="25"/>
    </row>
    <row r="32" spans="1:13" s="20" customFormat="1" x14ac:dyDescent="0.25">
      <c r="A32" s="11">
        <v>-10</v>
      </c>
      <c r="B32" s="47"/>
      <c r="C32" s="47"/>
      <c r="D32" s="38"/>
      <c r="E32" s="38"/>
      <c r="F32" s="38"/>
      <c r="G32" s="38"/>
      <c r="H32" s="38"/>
      <c r="L32" s="25"/>
    </row>
    <row r="33" spans="1:13" s="20" customFormat="1" ht="36" customHeight="1" x14ac:dyDescent="0.3">
      <c r="A33" s="27" t="s">
        <v>317</v>
      </c>
      <c r="B33" s="61"/>
      <c r="C33" s="62"/>
      <c r="D33" s="62"/>
      <c r="E33" s="62"/>
      <c r="F33" s="62"/>
      <c r="G33" s="62"/>
      <c r="H33" s="62"/>
      <c r="I33" s="62"/>
      <c r="J33" s="62"/>
      <c r="K33" s="62"/>
      <c r="L33" s="25"/>
      <c r="M33" s="62"/>
    </row>
    <row r="34" spans="1:13" s="20" customFormat="1" x14ac:dyDescent="0.25">
      <c r="A34" s="31" t="s">
        <v>177</v>
      </c>
      <c r="B34" s="31" t="s">
        <v>318</v>
      </c>
      <c r="C34" s="31" t="s">
        <v>319</v>
      </c>
      <c r="D34" s="31" t="s">
        <v>320</v>
      </c>
      <c r="E34" s="31" t="s">
        <v>321</v>
      </c>
      <c r="F34" s="31" t="s">
        <v>322</v>
      </c>
      <c r="G34" s="31" t="s">
        <v>323</v>
      </c>
      <c r="H34" s="31" t="s">
        <v>324</v>
      </c>
      <c r="I34" s="31" t="s">
        <v>325</v>
      </c>
      <c r="J34" s="31" t="s">
        <v>326</v>
      </c>
      <c r="K34" s="31" t="s">
        <v>327</v>
      </c>
      <c r="L34" s="32" t="s">
        <v>328</v>
      </c>
    </row>
    <row r="35" spans="1:13" s="20" customFormat="1" ht="75" x14ac:dyDescent="0.25">
      <c r="A35" s="35"/>
      <c r="B35" s="35" t="s">
        <v>310</v>
      </c>
      <c r="C35" s="35" t="s">
        <v>311</v>
      </c>
      <c r="D35" s="35" t="s">
        <v>329</v>
      </c>
      <c r="E35" s="35" t="s">
        <v>330</v>
      </c>
      <c r="F35" s="35" t="s">
        <v>331</v>
      </c>
      <c r="G35" s="35" t="s">
        <v>332</v>
      </c>
      <c r="H35" s="35" t="s">
        <v>333</v>
      </c>
      <c r="I35" s="35" t="s">
        <v>334</v>
      </c>
      <c r="J35" s="35" t="s">
        <v>335</v>
      </c>
      <c r="K35" s="35" t="s">
        <v>336</v>
      </c>
      <c r="L35" s="36" t="s">
        <v>337</v>
      </c>
    </row>
    <row r="36" spans="1:13" s="20" customFormat="1" x14ac:dyDescent="0.25">
      <c r="A36" s="11">
        <v>1</v>
      </c>
      <c r="B36" s="66"/>
      <c r="C36" s="66"/>
      <c r="D36" s="48"/>
      <c r="E36" s="38"/>
      <c r="F36" s="38"/>
      <c r="G36" s="38"/>
      <c r="H36" s="38"/>
      <c r="I36" s="38"/>
      <c r="J36" s="48"/>
      <c r="K36" s="48"/>
      <c r="L36" s="98"/>
    </row>
    <row r="37" spans="1:13" s="20" customFormat="1" x14ac:dyDescent="0.25">
      <c r="A37" s="11">
        <v>2</v>
      </c>
      <c r="B37" s="66"/>
      <c r="C37" s="66"/>
      <c r="D37" s="48"/>
      <c r="E37" s="38"/>
      <c r="F37" s="38"/>
      <c r="G37" s="38"/>
      <c r="H37" s="38"/>
      <c r="I37" s="38"/>
      <c r="J37" s="48"/>
      <c r="K37" s="48"/>
      <c r="L37" s="98"/>
    </row>
    <row r="38" spans="1:13" s="20" customFormat="1" x14ac:dyDescent="0.25">
      <c r="A38" s="11">
        <v>3</v>
      </c>
      <c r="B38" s="66"/>
      <c r="C38" s="66"/>
      <c r="D38" s="48"/>
      <c r="E38" s="38"/>
      <c r="F38" s="38"/>
      <c r="G38" s="38"/>
      <c r="H38" s="38"/>
      <c r="I38" s="38"/>
      <c r="J38" s="48"/>
      <c r="K38" s="48"/>
      <c r="L38" s="98"/>
    </row>
    <row r="39" spans="1:13" s="20" customFormat="1" x14ac:dyDescent="0.25">
      <c r="A39" s="11">
        <v>4</v>
      </c>
      <c r="B39" s="66"/>
      <c r="C39" s="66"/>
      <c r="D39" s="48"/>
      <c r="E39" s="38"/>
      <c r="F39" s="38"/>
      <c r="G39" s="38"/>
      <c r="H39" s="38"/>
      <c r="I39" s="38"/>
      <c r="J39" s="48"/>
      <c r="K39" s="48"/>
      <c r="L39" s="98"/>
    </row>
    <row r="40" spans="1:13" s="20" customFormat="1" x14ac:dyDescent="0.25">
      <c r="A40" s="11">
        <v>5</v>
      </c>
      <c r="B40" s="66"/>
      <c r="C40" s="66"/>
      <c r="D40" s="48"/>
      <c r="E40" s="38"/>
      <c r="F40" s="38"/>
      <c r="G40" s="38"/>
      <c r="H40" s="38"/>
      <c r="I40" s="38"/>
      <c r="J40" s="48"/>
      <c r="K40" s="48"/>
      <c r="L40" s="98"/>
    </row>
    <row r="41" spans="1:13" s="20" customFormat="1" x14ac:dyDescent="0.25">
      <c r="A41" s="11">
        <v>6</v>
      </c>
      <c r="B41" s="66"/>
      <c r="C41" s="66"/>
      <c r="D41" s="48"/>
      <c r="E41" s="38"/>
      <c r="F41" s="38"/>
      <c r="G41" s="38"/>
      <c r="H41" s="38"/>
      <c r="I41" s="38"/>
      <c r="J41" s="48"/>
      <c r="K41" s="48"/>
      <c r="L41" s="98"/>
    </row>
    <row r="42" spans="1:13" s="20" customFormat="1" x14ac:dyDescent="0.25">
      <c r="A42" s="11">
        <v>7</v>
      </c>
      <c r="B42" s="66"/>
      <c r="C42" s="66"/>
      <c r="D42" s="48"/>
      <c r="E42" s="38"/>
      <c r="F42" s="38"/>
      <c r="G42" s="38"/>
      <c r="H42" s="38"/>
      <c r="I42" s="38"/>
      <c r="J42" s="48"/>
      <c r="K42" s="48"/>
      <c r="L42" s="98"/>
    </row>
    <row r="43" spans="1:13" s="20" customFormat="1" x14ac:dyDescent="0.25">
      <c r="A43" s="11">
        <v>8</v>
      </c>
      <c r="B43" s="66"/>
      <c r="C43" s="66"/>
      <c r="D43" s="48"/>
      <c r="E43" s="38"/>
      <c r="F43" s="38"/>
      <c r="G43" s="38"/>
      <c r="H43" s="38"/>
      <c r="I43" s="38"/>
      <c r="J43" s="48"/>
      <c r="K43" s="48"/>
      <c r="L43" s="98"/>
    </row>
    <row r="44" spans="1:13" s="20" customFormat="1" x14ac:dyDescent="0.25">
      <c r="A44" s="11">
        <v>9</v>
      </c>
      <c r="B44" s="66"/>
      <c r="C44" s="66"/>
      <c r="D44" s="48"/>
      <c r="E44" s="38"/>
      <c r="F44" s="38"/>
      <c r="G44" s="38"/>
      <c r="H44" s="38"/>
      <c r="I44" s="38"/>
      <c r="J44" s="48"/>
      <c r="K44" s="48"/>
      <c r="L44" s="98"/>
    </row>
    <row r="45" spans="1:13" s="20" customFormat="1" x14ac:dyDescent="0.25">
      <c r="A45" s="11">
        <v>10</v>
      </c>
      <c r="B45" s="66"/>
      <c r="C45" s="66"/>
      <c r="D45" s="48"/>
      <c r="E45" s="38"/>
      <c r="F45" s="38"/>
      <c r="G45" s="38"/>
      <c r="H45" s="38"/>
      <c r="I45" s="38"/>
      <c r="J45" s="48"/>
      <c r="K45" s="48"/>
      <c r="L45" s="98"/>
    </row>
    <row r="46" spans="1:13" x14ac:dyDescent="0.25">
      <c r="A46" s="88"/>
    </row>
    <row r="47" spans="1:13" x14ac:dyDescent="0.25">
      <c r="A47" s="31" t="s">
        <v>338</v>
      </c>
    </row>
    <row r="48" spans="1:13" ht="30" x14ac:dyDescent="0.25">
      <c r="A48" s="35" t="s">
        <v>339</v>
      </c>
    </row>
    <row r="49" spans="1:10" x14ac:dyDescent="0.25">
      <c r="A49" s="38"/>
    </row>
    <row r="51" spans="1:10" x14ac:dyDescent="0.25">
      <c r="H51" s="19"/>
      <c r="J51" s="18"/>
    </row>
    <row r="53" spans="1:10" s="18" customFormat="1" x14ac:dyDescent="0.25">
      <c r="A53" s="17"/>
      <c r="E53" s="19"/>
      <c r="F53" s="19"/>
    </row>
    <row r="54" spans="1:10" s="18" customFormat="1" x14ac:dyDescent="0.25">
      <c r="A54" s="17"/>
      <c r="D54" s="19"/>
      <c r="E54" s="19"/>
    </row>
    <row r="55" spans="1:10" s="18" customFormat="1" x14ac:dyDescent="0.25">
      <c r="A55" s="17"/>
      <c r="E55" s="19"/>
      <c r="F55" s="19"/>
    </row>
    <row r="56" spans="1:10" x14ac:dyDescent="0.25">
      <c r="H56" s="19"/>
      <c r="J56" s="18"/>
    </row>
    <row r="57" spans="1:10" x14ac:dyDescent="0.25">
      <c r="H57" s="19"/>
      <c r="J57" s="18"/>
    </row>
    <row r="58" spans="1:10" x14ac:dyDescent="0.25">
      <c r="H58" s="19"/>
      <c r="J58" s="18"/>
    </row>
    <row r="59" spans="1:10" x14ac:dyDescent="0.25">
      <c r="H59" s="19"/>
      <c r="J59" s="18"/>
    </row>
    <row r="60" spans="1:10" x14ac:dyDescent="0.25">
      <c r="H60" s="19"/>
      <c r="J60" s="18"/>
    </row>
    <row r="61" spans="1:10" x14ac:dyDescent="0.25">
      <c r="H61" s="19"/>
      <c r="J61" s="18"/>
    </row>
    <row r="62" spans="1:10" x14ac:dyDescent="0.25">
      <c r="H62" s="19"/>
      <c r="J62" s="18"/>
    </row>
    <row r="63" spans="1:10" x14ac:dyDescent="0.25">
      <c r="H63" s="19"/>
      <c r="J63" s="18"/>
    </row>
    <row r="64" spans="1:10" x14ac:dyDescent="0.25">
      <c r="H64" s="19"/>
      <c r="J64" s="18"/>
    </row>
    <row r="76" spans="1:2" s="18" customFormat="1" x14ac:dyDescent="0.25">
      <c r="A76" s="19"/>
      <c r="B76" s="19"/>
    </row>
    <row r="77" spans="1:2" s="18" customFormat="1" x14ac:dyDescent="0.25">
      <c r="A77" s="19"/>
      <c r="B77" s="19"/>
    </row>
    <row r="78" spans="1:2" s="18" customFormat="1" x14ac:dyDescent="0.25">
      <c r="A78" s="19"/>
      <c r="B78" s="19"/>
    </row>
    <row r="79" spans="1:2" s="18" customFormat="1" x14ac:dyDescent="0.25">
      <c r="A79" s="19"/>
      <c r="B79" s="19"/>
    </row>
    <row r="80" spans="1:2" s="18" customFormat="1" x14ac:dyDescent="0.25">
      <c r="A80" s="19"/>
      <c r="B80" s="19"/>
    </row>
    <row r="81" spans="1:2" s="18" customFormat="1" x14ac:dyDescent="0.25">
      <c r="A81" s="19"/>
      <c r="B81" s="19"/>
    </row>
    <row r="82" spans="1:2" s="18" customFormat="1" x14ac:dyDescent="0.25">
      <c r="A82" s="19"/>
      <c r="B82" s="19"/>
    </row>
    <row r="83" spans="1:2" s="18" customFormat="1" x14ac:dyDescent="0.25">
      <c r="A83" s="19"/>
      <c r="B83" s="19"/>
    </row>
    <row r="84" spans="1:2" s="18" customFormat="1" x14ac:dyDescent="0.25">
      <c r="A84" s="19"/>
      <c r="B84" s="19"/>
    </row>
    <row r="85" spans="1:2" s="18" customFormat="1" x14ac:dyDescent="0.25">
      <c r="A85" s="19"/>
      <c r="B85" s="19"/>
    </row>
    <row r="86" spans="1:2" s="18" customFormat="1" x14ac:dyDescent="0.25">
      <c r="A86" s="19"/>
      <c r="B86" s="19"/>
    </row>
    <row r="87" spans="1:2" s="18" customFormat="1" x14ac:dyDescent="0.25">
      <c r="A87" s="19"/>
      <c r="B87" s="19"/>
    </row>
    <row r="88" spans="1:2" s="18" customFormat="1" x14ac:dyDescent="0.25">
      <c r="A88" s="19"/>
      <c r="B88" s="19"/>
    </row>
    <row r="89" spans="1:2" s="18" customFormat="1" x14ac:dyDescent="0.25">
      <c r="A89" s="19"/>
      <c r="B89" s="19"/>
    </row>
    <row r="90" spans="1:2" s="18" customFormat="1" x14ac:dyDescent="0.25">
      <c r="A90" s="19"/>
      <c r="B90" s="19"/>
    </row>
    <row r="91" spans="1:2" s="18" customFormat="1" x14ac:dyDescent="0.25">
      <c r="A91" s="19"/>
      <c r="B91" s="19"/>
    </row>
    <row r="92" spans="1:2" s="18" customFormat="1" x14ac:dyDescent="0.25">
      <c r="A92" s="19"/>
      <c r="B92" s="19"/>
    </row>
    <row r="93" spans="1:2" s="18" customFormat="1" x14ac:dyDescent="0.25">
      <c r="A93" s="19"/>
      <c r="B93" s="19"/>
    </row>
    <row r="94" spans="1:2" s="18" customFormat="1" x14ac:dyDescent="0.25">
      <c r="A94" s="19"/>
      <c r="B94" s="19"/>
    </row>
    <row r="95" spans="1:2" s="18" customFormat="1" x14ac:dyDescent="0.25">
      <c r="A95" s="19"/>
      <c r="B95" s="19"/>
    </row>
    <row r="96" spans="1:2" s="18" customFormat="1" x14ac:dyDescent="0.25">
      <c r="A96" s="19"/>
      <c r="B96" s="19"/>
    </row>
    <row r="97" spans="1:2" s="18" customFormat="1" x14ac:dyDescent="0.25">
      <c r="A97" s="19"/>
      <c r="B97" s="19"/>
    </row>
    <row r="98" spans="1:2" s="18" customFormat="1" x14ac:dyDescent="0.25">
      <c r="A98" s="19"/>
      <c r="B98" s="19"/>
    </row>
  </sheetData>
  <conditionalFormatting sqref="B15:D15">
    <cfRule type="expression" dxfId="2" priority="2">
      <formula>$A$11="Yes"</formula>
    </cfRule>
  </conditionalFormatting>
  <dataValidations count="5">
    <dataValidation type="list" allowBlank="1" showInputMessage="1" showErrorMessage="1" sqref="A15 A19" xr:uid="{00000000-0002-0000-0600-000000000000}">
      <formula1>"1 / Yes,0 / No"</formula1>
      <formula2>0</formula2>
    </dataValidation>
    <dataValidation type="textLength" operator="equal" allowBlank="1" showInputMessage="1" showErrorMessage="1" sqref="D23:D32 D36:D45" xr:uid="{00000000-0002-0000-0600-000001000000}">
      <formula1>5</formula1>
      <formula2>0</formula2>
    </dataValidation>
    <dataValidation operator="greaterThan" allowBlank="1" showInputMessage="1" showErrorMessage="1" sqref="F15 B36:C45" xr:uid="{00000000-0002-0000-0600-000002000000}">
      <formula1>0</formula1>
      <formula2>0</formula2>
    </dataValidation>
    <dataValidation operator="equal" allowBlank="1" showInputMessage="1" showErrorMessage="1" errorTitle="Invalid date" error="The date you entered is invalid." sqref="E23:E32" xr:uid="{00000000-0002-0000-0600-000003000000}">
      <formula1>0</formula1>
      <formula2>0</formula2>
    </dataValidation>
    <dataValidation operator="equal" allowBlank="1" showInputMessage="1" showErrorMessage="1" sqref="E36:E45" xr:uid="{00000000-0002-0000-0600-000004000000}">
      <formula1>0</formula1>
      <formula2>0</formula2>
    </dataValidation>
  </dataValidations>
  <pageMargins left="0.7" right="0.7" top="0.75" bottom="0.75" header="0.511811023622047" footer="0.511811023622047"/>
  <pageSetup paperSize="9" orientation="portrait" horizontalDpi="300" verticalDpi="300"/>
  <drawing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600-000005000000}">
          <x14:formula1>
            <xm:f>'EMSWe Codes'!$I$2:$I$3</xm:f>
          </x14:formula1>
          <x14:formula2>
            <xm:f>0</xm:f>
          </x14:formula2>
          <xm:sqref>G15</xm:sqref>
        </x14:dataValidation>
        <x14:dataValidation type="list" allowBlank="1" showInputMessage="1" showErrorMessage="1" xr:uid="{00000000-0002-0000-0600-000006000000}">
          <x14:formula1>
            <xm:f>'IMO compendium'!$O$2:$O$4</xm:f>
          </x14:formula1>
          <x14:formula2>
            <xm:f>0</xm:f>
          </x14:formula2>
          <xm:sqref>B19 F23:F32</xm:sqref>
        </x14:dataValidation>
        <x14:dataValidation type="list" allowBlank="1" showInputMessage="1" showErrorMessage="1" xr:uid="{00000000-0002-0000-0600-000007000000}">
          <x14:formula1>
            <xm:f>'ISO 3166-1 a2'!$C$1:$C$249</xm:f>
          </x14:formula1>
          <x14:formula2>
            <xm:f>0</xm:f>
          </x14:formula2>
          <xm:sqref>D15</xm:sqref>
        </x14:dataValidation>
        <x14:dataValidation type="list" allowBlank="1" showInputMessage="1" showErrorMessage="1" xr:uid="{00000000-0002-0000-0600-000008000000}">
          <x14:formula1>
            <xm:f>'IMO compendium'!$R$2:$R$9</xm:f>
          </x14:formula1>
          <x14:formula2>
            <xm:f>0</xm:f>
          </x14:formula2>
          <xm:sqref>G23:G32 J36:J45</xm:sqref>
        </x14:dataValidation>
        <x14:dataValidation type="list" allowBlank="1" showInputMessage="1" showErrorMessage="1" xr:uid="{00000000-0002-0000-0600-000009000000}">
          <x14:formula1>
            <xm:f>'IMO compendium'!$U$2:$U$3</xm:f>
          </x14:formula1>
          <x14:formula2>
            <xm:f>0</xm:f>
          </x14:formula2>
          <xm:sqref>B7</xm:sqref>
        </x14:dataValidation>
        <x14:dataValidation type="list" allowBlank="1" showInputMessage="1" showErrorMessage="1" xr:uid="{00000000-0002-0000-0600-00000A000000}">
          <x14:formula1>
            <xm:f>'IMO compendium'!$L$2:$L$6</xm:f>
          </x14:formula1>
          <x14:formula2>
            <xm:f>0</xm:f>
          </x14:formula2>
          <xm:sqref>B15</xm:sqref>
        </x14:dataValidation>
        <x14:dataValidation type="list" allowBlank="1" showInputMessage="1" showErrorMessage="1" xr:uid="{00000000-0002-0000-0600-00000B000000}">
          <x14:formula1>
            <xm:f>'UN-EDIFACT 8025'!$C$1:$C$26</xm:f>
          </x14:formula1>
          <x14:formula2>
            <xm:f>0</xm:f>
          </x14:formula2>
          <xm:sqref>H36:H45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AD47"/>
  </sheetPr>
  <dimension ref="A1:AMJ40"/>
  <sheetViews>
    <sheetView showGridLines="0" topLeftCell="D1" zoomScale="60" zoomScaleNormal="60" workbookViewId="0">
      <selection activeCell="D2" sqref="D2"/>
    </sheetView>
  </sheetViews>
  <sheetFormatPr baseColWidth="10" defaultColWidth="11" defaultRowHeight="15" x14ac:dyDescent="0.25"/>
  <cols>
    <col min="1" max="1" width="23.7109375" style="17" customWidth="1"/>
    <col min="2" max="2" width="41" style="18" customWidth="1"/>
    <col min="3" max="3" width="28.5703125" style="18" customWidth="1"/>
    <col min="4" max="4" width="38.5703125" style="18" customWidth="1"/>
    <col min="5" max="5" width="25.140625" style="18" customWidth="1"/>
    <col min="6" max="7" width="19.85546875" style="18" customWidth="1"/>
    <col min="8" max="8" width="31.5703125" style="18" customWidth="1"/>
    <col min="9" max="9" width="28.140625" style="19" customWidth="1"/>
    <col min="10" max="10" width="26" style="19" customWidth="1"/>
    <col min="11" max="238" width="11" style="18"/>
    <col min="239" max="239" width="32.5703125" style="18" customWidth="1"/>
    <col min="240" max="249" width="16.5703125" style="18" customWidth="1"/>
    <col min="250" max="494" width="11" style="18"/>
    <col min="495" max="495" width="32.5703125" style="18" customWidth="1"/>
    <col min="496" max="505" width="16.5703125" style="18" customWidth="1"/>
    <col min="506" max="750" width="11" style="18"/>
    <col min="751" max="751" width="32.5703125" style="18" customWidth="1"/>
    <col min="752" max="761" width="16.5703125" style="18" customWidth="1"/>
    <col min="762" max="1006" width="11" style="18"/>
    <col min="1007" max="1007" width="32.5703125" style="18" customWidth="1"/>
    <col min="1008" max="1017" width="16.5703125" style="18" customWidth="1"/>
    <col min="1018" max="1024" width="11" style="18"/>
  </cols>
  <sheetData>
    <row r="1" spans="1:11" s="20" customFormat="1" ht="20.25" customHeight="1" x14ac:dyDescent="0.25">
      <c r="A1" s="20" t="s">
        <v>340</v>
      </c>
      <c r="B1" s="6" t="s">
        <v>26</v>
      </c>
    </row>
    <row r="2" spans="1:11" s="20" customFormat="1" ht="48.75" customHeight="1" x14ac:dyDescent="0.25">
      <c r="A2" s="21" t="s">
        <v>27</v>
      </c>
      <c r="B2" s="95"/>
      <c r="C2" s="95"/>
      <c r="D2" s="22" t="str">
        <f>"Ship name: " &amp; 'FR - Header'!A5 &amp; CHAR(10) &amp; "IMO number: " &amp; 'FR - Header'!B5</f>
        <v>Ship name: My ship
IMO number: 9330795</v>
      </c>
      <c r="E2" s="22" t="str">
        <f>"ETA: "&amp;'FR - Header'!C5&amp;CHAR(10)&amp;"ETD: "&amp;'FR - Header'!D5</f>
        <v>ETA: 05/03/2025 06:01:00
ETD: 05/03/2025 10:59:00</v>
      </c>
      <c r="F2" s="99" t="s">
        <v>15</v>
      </c>
      <c r="G2" s="95"/>
      <c r="H2" s="95"/>
      <c r="I2" s="95"/>
      <c r="J2" s="9"/>
    </row>
    <row r="3" spans="1:11" s="20" customFormat="1" ht="33" customHeight="1" x14ac:dyDescent="0.25">
      <c r="A3" s="100" t="s">
        <v>341</v>
      </c>
      <c r="F3" s="101" t="s">
        <v>342</v>
      </c>
      <c r="G3" s="102" t="s">
        <v>343</v>
      </c>
    </row>
    <row r="4" spans="1:11" s="24" customFormat="1" x14ac:dyDescent="0.25">
      <c r="A4" s="31" t="s">
        <v>344</v>
      </c>
      <c r="B4" s="31" t="s">
        <v>345</v>
      </c>
      <c r="C4" s="31" t="s">
        <v>346</v>
      </c>
      <c r="D4" s="31" t="s">
        <v>219</v>
      </c>
      <c r="F4" s="32" t="s">
        <v>347</v>
      </c>
      <c r="G4" s="31" t="s">
        <v>348</v>
      </c>
      <c r="H4" s="31" t="s">
        <v>349</v>
      </c>
      <c r="I4" s="31" t="s">
        <v>350</v>
      </c>
    </row>
    <row r="5" spans="1:11" s="24" customFormat="1" ht="105" x14ac:dyDescent="0.25">
      <c r="A5" s="35" t="s">
        <v>351</v>
      </c>
      <c r="B5" s="35" t="s">
        <v>352</v>
      </c>
      <c r="C5" s="35" t="s">
        <v>353</v>
      </c>
      <c r="D5" s="35" t="s">
        <v>220</v>
      </c>
      <c r="F5" s="36" t="s">
        <v>354</v>
      </c>
      <c r="G5" s="35" t="s">
        <v>355</v>
      </c>
      <c r="H5" s="35" t="s">
        <v>356</v>
      </c>
      <c r="I5" s="35" t="s">
        <v>357</v>
      </c>
    </row>
    <row r="6" spans="1:11" s="18" customFormat="1" x14ac:dyDescent="0.25">
      <c r="A6" s="48"/>
      <c r="B6" s="66"/>
      <c r="C6" s="48"/>
      <c r="D6" s="48"/>
      <c r="E6" s="19"/>
      <c r="F6" s="103"/>
      <c r="G6" s="104"/>
      <c r="H6" s="104"/>
      <c r="I6" s="104"/>
    </row>
    <row r="7" spans="1:11" s="20" customFormat="1" ht="36" customHeight="1" x14ac:dyDescent="0.3">
      <c r="A7" s="27" t="s">
        <v>358</v>
      </c>
      <c r="J7" s="105"/>
    </row>
    <row r="8" spans="1:11" s="106" customFormat="1" ht="15" customHeight="1" x14ac:dyDescent="0.25">
      <c r="A8" s="31" t="s">
        <v>177</v>
      </c>
      <c r="B8" s="31"/>
      <c r="C8" s="31" t="s">
        <v>359</v>
      </c>
      <c r="D8" s="31" t="s">
        <v>360</v>
      </c>
      <c r="E8" s="31" t="s">
        <v>361</v>
      </c>
      <c r="F8" s="31" t="s">
        <v>362</v>
      </c>
      <c r="G8" s="31" t="s">
        <v>363</v>
      </c>
      <c r="H8" s="31" t="s">
        <v>364</v>
      </c>
      <c r="I8" s="31" t="s">
        <v>365</v>
      </c>
      <c r="J8" s="32" t="s">
        <v>366</v>
      </c>
      <c r="K8" s="19"/>
    </row>
    <row r="9" spans="1:11" s="107" customFormat="1" ht="105" x14ac:dyDescent="0.25">
      <c r="A9" s="35" t="s">
        <v>367</v>
      </c>
      <c r="B9" s="35" t="s">
        <v>368</v>
      </c>
      <c r="C9" s="35" t="s">
        <v>369</v>
      </c>
      <c r="D9" s="35" t="s">
        <v>370</v>
      </c>
      <c r="E9" s="49" t="s">
        <v>371</v>
      </c>
      <c r="F9" s="49" t="s">
        <v>372</v>
      </c>
      <c r="G9" s="49" t="s">
        <v>373</v>
      </c>
      <c r="H9" s="35" t="s">
        <v>374</v>
      </c>
      <c r="I9" s="49" t="s">
        <v>375</v>
      </c>
      <c r="J9" s="36" t="s">
        <v>376</v>
      </c>
      <c r="K9" s="19"/>
    </row>
    <row r="10" spans="1:11" s="107" customFormat="1" x14ac:dyDescent="0.25">
      <c r="A10" s="108"/>
      <c r="B10" s="109" t="s">
        <v>377</v>
      </c>
      <c r="C10" s="110" t="s">
        <v>378</v>
      </c>
      <c r="D10" s="111"/>
      <c r="E10" s="111"/>
      <c r="F10" s="111"/>
      <c r="G10" s="111"/>
      <c r="H10" s="111"/>
      <c r="I10" s="111"/>
      <c r="J10" s="112"/>
      <c r="K10" s="19"/>
    </row>
    <row r="11" spans="1:11" ht="15" customHeight="1" x14ac:dyDescent="0.25">
      <c r="A11" s="11">
        <v>1</v>
      </c>
      <c r="B11" s="35" t="s">
        <v>379</v>
      </c>
      <c r="C11" s="35">
        <v>101</v>
      </c>
      <c r="D11" s="113"/>
      <c r="E11" s="48"/>
      <c r="F11" s="48"/>
      <c r="G11" s="48"/>
      <c r="H11" s="38"/>
      <c r="I11" s="48"/>
      <c r="J11" s="67"/>
      <c r="K11" s="19"/>
    </row>
    <row r="12" spans="1:11" x14ac:dyDescent="0.25">
      <c r="A12" s="11">
        <v>2</v>
      </c>
      <c r="B12" s="35" t="s">
        <v>380</v>
      </c>
      <c r="C12" s="35">
        <v>102</v>
      </c>
      <c r="D12" s="113"/>
      <c r="E12" s="48"/>
      <c r="F12" s="48"/>
      <c r="G12" s="48"/>
      <c r="H12" s="38"/>
      <c r="I12" s="48"/>
      <c r="J12" s="67"/>
      <c r="K12" s="19"/>
    </row>
    <row r="13" spans="1:11" x14ac:dyDescent="0.25">
      <c r="A13" s="11">
        <v>3</v>
      </c>
      <c r="B13" s="35" t="s">
        <v>381</v>
      </c>
      <c r="C13" s="35">
        <v>103</v>
      </c>
      <c r="D13" s="113"/>
      <c r="E13" s="48"/>
      <c r="F13" s="48"/>
      <c r="G13" s="48"/>
      <c r="H13" s="38"/>
      <c r="I13" s="48"/>
      <c r="J13" s="67"/>
      <c r="K13" s="19"/>
    </row>
    <row r="14" spans="1:11" x14ac:dyDescent="0.25">
      <c r="A14" s="11">
        <v>4</v>
      </c>
      <c r="B14" s="35" t="s">
        <v>382</v>
      </c>
      <c r="C14" s="35">
        <v>104</v>
      </c>
      <c r="D14" s="113"/>
      <c r="E14" s="48"/>
      <c r="F14" s="48"/>
      <c r="G14" s="48"/>
      <c r="H14" s="38"/>
      <c r="I14" s="48"/>
      <c r="J14" s="67"/>
      <c r="K14" s="19"/>
    </row>
    <row r="15" spans="1:11" x14ac:dyDescent="0.25">
      <c r="A15" s="11">
        <v>5</v>
      </c>
      <c r="B15" s="35" t="s">
        <v>383</v>
      </c>
      <c r="C15" s="35">
        <v>105</v>
      </c>
      <c r="D15" s="113"/>
      <c r="E15" s="48"/>
      <c r="F15" s="48"/>
      <c r="G15" s="48"/>
      <c r="H15" s="38"/>
      <c r="I15" s="48"/>
      <c r="J15" s="67"/>
      <c r="K15" s="19"/>
    </row>
    <row r="16" spans="1:11" x14ac:dyDescent="0.25">
      <c r="A16" s="11">
        <v>6</v>
      </c>
      <c r="B16" s="35" t="s">
        <v>384</v>
      </c>
      <c r="C16" s="35">
        <v>999</v>
      </c>
      <c r="D16" s="113"/>
      <c r="E16" s="48"/>
      <c r="F16" s="48"/>
      <c r="G16" s="48"/>
      <c r="H16" s="38"/>
      <c r="I16" s="48"/>
      <c r="J16" s="67"/>
      <c r="K16" s="19"/>
    </row>
    <row r="17" spans="1:11" x14ac:dyDescent="0.25">
      <c r="A17" s="114"/>
      <c r="B17" s="115" t="s">
        <v>385</v>
      </c>
      <c r="C17" s="116"/>
      <c r="D17" s="117"/>
      <c r="E17" s="117"/>
      <c r="F17" s="117"/>
      <c r="G17" s="117"/>
      <c r="H17" s="117"/>
      <c r="I17" s="117"/>
      <c r="J17" s="118"/>
      <c r="K17" s="19"/>
    </row>
    <row r="18" spans="1:11" ht="30" x14ac:dyDescent="0.25">
      <c r="A18" s="11">
        <v>7</v>
      </c>
      <c r="B18" s="35" t="s">
        <v>386</v>
      </c>
      <c r="C18" s="35">
        <v>201</v>
      </c>
      <c r="D18" s="113"/>
      <c r="E18" s="48"/>
      <c r="F18" s="48"/>
      <c r="G18" s="48"/>
      <c r="H18" s="38"/>
      <c r="I18" s="48"/>
      <c r="J18" s="67"/>
      <c r="K18" s="19"/>
    </row>
    <row r="19" spans="1:11" ht="30" x14ac:dyDescent="0.25">
      <c r="A19" s="11">
        <v>8</v>
      </c>
      <c r="B19" s="35" t="s">
        <v>387</v>
      </c>
      <c r="C19" s="35">
        <v>202</v>
      </c>
      <c r="D19" s="113"/>
      <c r="E19" s="48"/>
      <c r="F19" s="48"/>
      <c r="G19" s="48"/>
      <c r="H19" s="38"/>
      <c r="I19" s="48"/>
      <c r="J19" s="67"/>
      <c r="K19" s="19"/>
    </row>
    <row r="20" spans="1:11" ht="30" x14ac:dyDescent="0.25">
      <c r="A20" s="11">
        <v>9</v>
      </c>
      <c r="B20" s="35" t="s">
        <v>388</v>
      </c>
      <c r="C20" s="35">
        <v>203</v>
      </c>
      <c r="D20" s="113"/>
      <c r="E20" s="48"/>
      <c r="F20" s="48"/>
      <c r="G20" s="48"/>
      <c r="H20" s="38"/>
      <c r="I20" s="48"/>
      <c r="J20" s="67"/>
      <c r="K20" s="19"/>
    </row>
    <row r="21" spans="1:11" ht="30" x14ac:dyDescent="0.25">
      <c r="A21" s="11">
        <v>10</v>
      </c>
      <c r="B21" s="35" t="s">
        <v>389</v>
      </c>
      <c r="C21" s="35">
        <v>204</v>
      </c>
      <c r="D21" s="113"/>
      <c r="E21" s="48"/>
      <c r="F21" s="48"/>
      <c r="G21" s="48"/>
      <c r="H21" s="38"/>
      <c r="I21" s="48"/>
      <c r="J21" s="67"/>
      <c r="K21" s="19"/>
    </row>
    <row r="22" spans="1:11" x14ac:dyDescent="0.25">
      <c r="A22" s="114"/>
      <c r="B22" s="109" t="s">
        <v>390</v>
      </c>
      <c r="C22" s="119" t="s">
        <v>378</v>
      </c>
      <c r="D22" s="117"/>
      <c r="E22" s="117"/>
      <c r="F22" s="117"/>
      <c r="G22" s="117"/>
      <c r="H22" s="117"/>
      <c r="I22" s="117"/>
      <c r="J22" s="118"/>
      <c r="K22" s="19"/>
    </row>
    <row r="23" spans="1:11" x14ac:dyDescent="0.25">
      <c r="A23" s="11">
        <v>11</v>
      </c>
      <c r="B23" s="11" t="s">
        <v>391</v>
      </c>
      <c r="C23" s="35">
        <v>401</v>
      </c>
      <c r="D23" s="113"/>
      <c r="E23" s="48"/>
      <c r="F23" s="48"/>
      <c r="G23" s="48"/>
      <c r="H23" s="38"/>
      <c r="I23" s="48"/>
      <c r="J23" s="67"/>
      <c r="K23" s="19"/>
    </row>
    <row r="24" spans="1:11" x14ac:dyDescent="0.25">
      <c r="A24" s="114"/>
      <c r="B24" s="109" t="s">
        <v>392</v>
      </c>
      <c r="C24" s="119" t="s">
        <v>378</v>
      </c>
      <c r="D24" s="117"/>
      <c r="E24" s="117"/>
      <c r="F24" s="117"/>
      <c r="G24" s="117"/>
      <c r="H24" s="117"/>
      <c r="I24" s="117"/>
      <c r="J24" s="118"/>
      <c r="K24" s="19"/>
    </row>
    <row r="25" spans="1:11" x14ac:dyDescent="0.25">
      <c r="A25" s="11">
        <v>12</v>
      </c>
      <c r="B25" s="35" t="s">
        <v>393</v>
      </c>
      <c r="C25" s="35">
        <v>501</v>
      </c>
      <c r="D25" s="113"/>
      <c r="E25" s="48"/>
      <c r="F25" s="48"/>
      <c r="G25" s="48"/>
      <c r="H25" s="38"/>
      <c r="I25" s="48"/>
      <c r="J25" s="67"/>
      <c r="K25" s="19"/>
    </row>
    <row r="26" spans="1:11" x14ac:dyDescent="0.25">
      <c r="A26" s="11">
        <v>13</v>
      </c>
      <c r="B26" s="35" t="s">
        <v>394</v>
      </c>
      <c r="C26" s="35">
        <v>502</v>
      </c>
      <c r="D26" s="113"/>
      <c r="E26" s="48"/>
      <c r="F26" s="48"/>
      <c r="G26" s="48"/>
      <c r="H26" s="38"/>
      <c r="I26" s="48"/>
      <c r="J26" s="67"/>
      <c r="K26" s="19"/>
    </row>
    <row r="27" spans="1:11" ht="30" x14ac:dyDescent="0.25">
      <c r="A27" s="11">
        <v>14</v>
      </c>
      <c r="B27" s="35" t="s">
        <v>395</v>
      </c>
      <c r="C27" s="35">
        <v>503</v>
      </c>
      <c r="D27" s="113"/>
      <c r="E27" s="48"/>
      <c r="F27" s="48"/>
      <c r="G27" s="48"/>
      <c r="H27" s="38"/>
      <c r="I27" s="48"/>
      <c r="J27" s="67"/>
      <c r="K27" s="19"/>
    </row>
    <row r="28" spans="1:11" x14ac:dyDescent="0.25">
      <c r="A28" s="11">
        <v>15</v>
      </c>
      <c r="B28" s="35" t="s">
        <v>396</v>
      </c>
      <c r="C28" s="35">
        <v>504</v>
      </c>
      <c r="D28" s="113"/>
      <c r="E28" s="48"/>
      <c r="F28" s="48"/>
      <c r="G28" s="48"/>
      <c r="H28" s="38"/>
      <c r="I28" s="48"/>
      <c r="J28" s="67"/>
      <c r="K28" s="19"/>
    </row>
    <row r="29" spans="1:11" x14ac:dyDescent="0.25">
      <c r="A29" s="11">
        <v>16</v>
      </c>
      <c r="B29" s="35" t="s">
        <v>397</v>
      </c>
      <c r="C29" s="35">
        <v>505</v>
      </c>
      <c r="D29" s="113"/>
      <c r="E29" s="48"/>
      <c r="F29" s="48"/>
      <c r="G29" s="48"/>
      <c r="H29" s="38"/>
      <c r="I29" s="48"/>
      <c r="J29" s="67"/>
      <c r="K29" s="19"/>
    </row>
    <row r="30" spans="1:11" x14ac:dyDescent="0.25">
      <c r="A30" s="11">
        <v>17</v>
      </c>
      <c r="B30" s="35" t="s">
        <v>398</v>
      </c>
      <c r="C30" s="35">
        <v>506</v>
      </c>
      <c r="D30" s="113"/>
      <c r="E30" s="48"/>
      <c r="F30" s="48"/>
      <c r="G30" s="48"/>
      <c r="H30" s="38"/>
      <c r="I30" s="48"/>
      <c r="J30" s="67"/>
      <c r="K30" s="19"/>
    </row>
    <row r="31" spans="1:11" x14ac:dyDescent="0.25">
      <c r="A31" s="11">
        <v>18</v>
      </c>
      <c r="B31" s="35" t="s">
        <v>399</v>
      </c>
      <c r="C31" s="35">
        <v>507</v>
      </c>
      <c r="D31" s="113"/>
      <c r="E31" s="48"/>
      <c r="F31" s="48"/>
      <c r="G31" s="48"/>
      <c r="H31" s="38"/>
      <c r="I31" s="48"/>
      <c r="J31" s="67"/>
      <c r="K31" s="19"/>
    </row>
    <row r="32" spans="1:11" x14ac:dyDescent="0.25">
      <c r="A32" s="11">
        <v>19</v>
      </c>
      <c r="B32" s="35" t="s">
        <v>400</v>
      </c>
      <c r="C32" s="35">
        <v>508</v>
      </c>
      <c r="D32" s="113"/>
      <c r="E32" s="48"/>
      <c r="F32" s="48"/>
      <c r="G32" s="48"/>
      <c r="H32" s="38"/>
      <c r="I32" s="48"/>
      <c r="J32" s="67"/>
      <c r="K32" s="19"/>
    </row>
    <row r="33" spans="1:11" x14ac:dyDescent="0.25">
      <c r="A33" s="11">
        <v>20</v>
      </c>
      <c r="B33" s="35" t="s">
        <v>401</v>
      </c>
      <c r="C33" s="35">
        <v>509</v>
      </c>
      <c r="D33" s="113"/>
      <c r="E33" s="48"/>
      <c r="F33" s="48"/>
      <c r="G33" s="48"/>
      <c r="H33" s="38"/>
      <c r="I33" s="48"/>
      <c r="J33" s="67"/>
      <c r="K33" s="19"/>
    </row>
    <row r="34" spans="1:11" ht="30" x14ac:dyDescent="0.25">
      <c r="A34" s="11">
        <v>21</v>
      </c>
      <c r="B34" s="35" t="s">
        <v>402</v>
      </c>
      <c r="C34" s="35">
        <v>510</v>
      </c>
      <c r="D34" s="48"/>
      <c r="E34" s="48"/>
      <c r="F34" s="48"/>
      <c r="G34" s="48"/>
      <c r="H34" s="38"/>
      <c r="I34" s="48"/>
      <c r="J34" s="67"/>
      <c r="K34" s="19"/>
    </row>
    <row r="35" spans="1:11" ht="30" x14ac:dyDescent="0.25">
      <c r="A35" s="11">
        <v>22</v>
      </c>
      <c r="B35" s="35" t="s">
        <v>403</v>
      </c>
      <c r="C35" s="35">
        <v>511</v>
      </c>
      <c r="D35" s="48"/>
      <c r="E35" s="48"/>
      <c r="F35" s="48"/>
      <c r="G35" s="48"/>
      <c r="H35" s="38"/>
      <c r="I35" s="48"/>
      <c r="J35" s="67"/>
      <c r="K35" s="19"/>
    </row>
    <row r="36" spans="1:11" x14ac:dyDescent="0.25">
      <c r="A36" s="114"/>
      <c r="B36" s="120" t="s">
        <v>404</v>
      </c>
      <c r="C36" s="119"/>
      <c r="D36" s="117"/>
      <c r="E36" s="117"/>
      <c r="F36" s="117"/>
      <c r="G36" s="117"/>
      <c r="H36" s="117"/>
      <c r="I36" s="117"/>
      <c r="J36" s="118"/>
      <c r="K36" s="19"/>
    </row>
    <row r="37" spans="1:11" ht="30" x14ac:dyDescent="0.25">
      <c r="A37" s="11">
        <v>23</v>
      </c>
      <c r="B37" s="35" t="s">
        <v>405</v>
      </c>
      <c r="C37" s="35">
        <v>601</v>
      </c>
      <c r="D37" s="113"/>
      <c r="E37" s="48"/>
      <c r="F37" s="48"/>
      <c r="G37" s="48"/>
      <c r="H37" s="38"/>
      <c r="I37" s="48"/>
      <c r="J37" s="67"/>
    </row>
    <row r="38" spans="1:11" x14ac:dyDescent="0.25">
      <c r="A38" s="11">
        <v>24</v>
      </c>
      <c r="B38" s="35" t="s">
        <v>406</v>
      </c>
      <c r="C38" s="35">
        <v>602</v>
      </c>
      <c r="D38" s="113"/>
      <c r="E38" s="48"/>
      <c r="F38" s="48"/>
      <c r="G38" s="48"/>
      <c r="H38" s="38"/>
      <c r="I38" s="48"/>
      <c r="J38" s="67"/>
    </row>
    <row r="39" spans="1:11" x14ac:dyDescent="0.25">
      <c r="A39" s="114"/>
      <c r="B39" s="120" t="s">
        <v>407</v>
      </c>
      <c r="C39" s="119"/>
      <c r="D39" s="117"/>
      <c r="E39" s="117"/>
      <c r="F39" s="117"/>
      <c r="G39" s="117"/>
      <c r="H39" s="117"/>
      <c r="I39" s="117"/>
      <c r="J39" s="118"/>
    </row>
    <row r="40" spans="1:11" x14ac:dyDescent="0.25">
      <c r="A40" s="11">
        <v>25</v>
      </c>
      <c r="B40" s="35" t="s">
        <v>408</v>
      </c>
      <c r="C40" s="35">
        <v>991</v>
      </c>
      <c r="D40" s="113"/>
      <c r="E40" s="48"/>
      <c r="F40" s="48"/>
      <c r="G40" s="48"/>
      <c r="H40" s="38"/>
      <c r="I40" s="48"/>
      <c r="J40" s="67"/>
    </row>
  </sheetData>
  <dataValidations count="7">
    <dataValidation type="decimal" operator="greaterThanOrEqual" allowBlank="1" showInputMessage="1" showErrorMessage="1" sqref="E10:G40 I10:I40" xr:uid="{00000000-0002-0000-0700-000000000000}">
      <formula1>0</formula1>
      <formula2>0</formula2>
    </dataValidation>
    <dataValidation type="textLength" operator="equal" allowBlank="1" showInputMessage="1" showErrorMessage="1" sqref="A6 C6 H10:H40 J10 J17 J22 J24 J36 J39" xr:uid="{00000000-0002-0000-0700-000001000000}">
      <formula1>5</formula1>
      <formula2>0</formula2>
    </dataValidation>
    <dataValidation operator="greaterThan" allowBlank="1" showInputMessage="1" showErrorMessage="1" sqref="B6 D6 D10:D40 J40" xr:uid="{00000000-0002-0000-0700-000002000000}">
      <formula1>0</formula1>
      <formula2>0</formula2>
    </dataValidation>
    <dataValidation type="list" allowBlank="1" showInputMessage="1" showErrorMessage="1" sqref="H6" xr:uid="{00000000-0002-0000-0700-000003000000}">
      <formula1>"1 / Yes,0 / No"</formula1>
      <formula2>0</formula2>
    </dataValidation>
    <dataValidation type="textLength" operator="equal" allowBlank="1" showInputMessage="1" showErrorMessage="1" errorTitle="Invalid date" error="The date you entered is invalid." sqref="F6" xr:uid="{00000000-0002-0000-0700-000004000000}">
      <formula1>5</formula1>
      <formula2>0</formula2>
    </dataValidation>
    <dataValidation operator="equal" allowBlank="1" showInputMessage="1" showErrorMessage="1" errorTitle="Invalid date" error="The date you entered is invalid." sqref="G6 I6" xr:uid="{00000000-0002-0000-0700-000005000000}">
      <formula1>0</formula1>
      <formula2>0</formula2>
    </dataValidation>
    <dataValidation operator="equal" allowBlank="1" showInputMessage="1" showErrorMessage="1" sqref="J11:J16 J18:J21 J23 J25:J35 J37:J38" xr:uid="{00000000-0002-0000-0700-000006000000}">
      <formula1>0</formula1>
      <formula2>0</formula2>
    </dataValidation>
  </dataValidations>
  <pageMargins left="0.7" right="0.7" top="0.75" bottom="0.75"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AD47"/>
  </sheetPr>
  <dimension ref="A1:AMJ74"/>
  <sheetViews>
    <sheetView showGridLines="0" zoomScale="60" zoomScaleNormal="60" workbookViewId="0">
      <selection activeCell="B6" sqref="B6"/>
    </sheetView>
  </sheetViews>
  <sheetFormatPr baseColWidth="10" defaultColWidth="11" defaultRowHeight="15" x14ac:dyDescent="0.25"/>
  <cols>
    <col min="1" max="1" width="33.42578125" style="17" customWidth="1"/>
    <col min="2" max="2" width="41" style="18" customWidth="1"/>
    <col min="3" max="3" width="23.42578125" style="18" customWidth="1"/>
    <col min="4" max="4" width="23.85546875" style="18" customWidth="1"/>
    <col min="5" max="5" width="25.42578125" style="18" customWidth="1"/>
    <col min="6" max="7" width="19.85546875" style="18" customWidth="1"/>
    <col min="8" max="8" width="22" style="18" customWidth="1"/>
    <col min="9" max="9" width="22" style="19" customWidth="1"/>
    <col min="10" max="10" width="16.5703125" style="19" customWidth="1"/>
    <col min="11" max="238" width="11" style="18"/>
    <col min="239" max="239" width="32.5703125" style="18" customWidth="1"/>
    <col min="240" max="249" width="16.5703125" style="18" customWidth="1"/>
    <col min="250" max="494" width="11" style="18"/>
    <col min="495" max="495" width="32.5703125" style="18" customWidth="1"/>
    <col min="496" max="505" width="16.5703125" style="18" customWidth="1"/>
    <col min="506" max="750" width="11" style="18"/>
    <col min="751" max="751" width="32.5703125" style="18" customWidth="1"/>
    <col min="752" max="761" width="16.5703125" style="18" customWidth="1"/>
    <col min="762" max="1006" width="11" style="18"/>
    <col min="1007" max="1007" width="32.5703125" style="18" customWidth="1"/>
    <col min="1008" max="1017" width="16.5703125" style="18" customWidth="1"/>
    <col min="1018" max="1024" width="11" style="18"/>
  </cols>
  <sheetData>
    <row r="1" spans="1:11" s="20" customFormat="1" ht="12.75" customHeight="1" x14ac:dyDescent="0.25">
      <c r="A1" s="20" t="s">
        <v>409</v>
      </c>
      <c r="B1" s="20" t="s">
        <v>26</v>
      </c>
    </row>
    <row r="2" spans="1:11" ht="48.75" customHeight="1" x14ac:dyDescent="0.25">
      <c r="A2" s="95" t="s">
        <v>27</v>
      </c>
      <c r="B2" s="9"/>
      <c r="C2" s="9"/>
      <c r="D2" s="22" t="str">
        <f>"Ship name: " &amp; 'FR - Header'!A5 &amp; CHAR(10) &amp; "IMO number: " &amp; 'FR - Header'!B5</f>
        <v>Ship name: My ship
IMO number: 9330795</v>
      </c>
      <c r="E2" s="22" t="str">
        <f>"ETA: "&amp;'FR - Header'!C5&amp;CHAR(10)&amp;"ETD: "&amp;'FR - Header'!D5</f>
        <v>ETA: 05/03/2025 06:01:00
ETD: 05/03/2025 10:59:00</v>
      </c>
      <c r="F2" s="9"/>
      <c r="G2" s="9"/>
      <c r="H2" s="9"/>
    </row>
    <row r="3" spans="1:11" s="121" customFormat="1" ht="26.25" x14ac:dyDescent="0.25">
      <c r="A3" s="100" t="s">
        <v>410</v>
      </c>
      <c r="I3" s="43"/>
      <c r="J3" s="43"/>
    </row>
    <row r="4" spans="1:11" s="18" customFormat="1" x14ac:dyDescent="0.25">
      <c r="A4" s="31" t="s">
        <v>411</v>
      </c>
      <c r="B4" s="31" t="s">
        <v>219</v>
      </c>
      <c r="E4" s="19"/>
      <c r="F4" s="19"/>
    </row>
    <row r="5" spans="1:11" s="28" customFormat="1" x14ac:dyDescent="0.25">
      <c r="A5" s="35" t="s">
        <v>412</v>
      </c>
      <c r="B5" s="35" t="s">
        <v>220</v>
      </c>
      <c r="F5" s="43"/>
      <c r="G5" s="43"/>
    </row>
    <row r="6" spans="1:11" s="18" customFormat="1" x14ac:dyDescent="0.25">
      <c r="A6" s="38"/>
      <c r="B6" s="38"/>
      <c r="F6" s="19"/>
      <c r="G6" s="19"/>
    </row>
    <row r="7" spans="1:11" s="28" customFormat="1" ht="18.75" x14ac:dyDescent="0.3">
      <c r="A7" s="27" t="s">
        <v>413</v>
      </c>
      <c r="J7" s="43"/>
      <c r="K7" s="43"/>
    </row>
    <row r="8" spans="1:11" x14ac:dyDescent="0.25">
      <c r="A8" s="31" t="s">
        <v>177</v>
      </c>
      <c r="B8" s="31"/>
      <c r="C8" s="31" t="s">
        <v>359</v>
      </c>
      <c r="D8" s="31" t="s">
        <v>360</v>
      </c>
      <c r="E8" s="31" t="s">
        <v>414</v>
      </c>
      <c r="F8" s="31" t="s">
        <v>415</v>
      </c>
      <c r="G8" s="31" t="s">
        <v>416</v>
      </c>
      <c r="H8" s="31" t="s">
        <v>417</v>
      </c>
      <c r="I8" s="31" t="s">
        <v>418</v>
      </c>
      <c r="K8" s="19"/>
    </row>
    <row r="9" spans="1:11" ht="90" x14ac:dyDescent="0.25">
      <c r="A9" s="35" t="s">
        <v>367</v>
      </c>
      <c r="B9" s="35" t="s">
        <v>368</v>
      </c>
      <c r="C9" s="35" t="s">
        <v>369</v>
      </c>
      <c r="D9" s="35" t="s">
        <v>370</v>
      </c>
      <c r="E9" s="49" t="s">
        <v>419</v>
      </c>
      <c r="F9" s="49" t="s">
        <v>420</v>
      </c>
      <c r="G9" s="35" t="s">
        <v>421</v>
      </c>
      <c r="H9" s="49" t="s">
        <v>422</v>
      </c>
      <c r="I9" s="49" t="s">
        <v>423</v>
      </c>
      <c r="K9" s="19"/>
    </row>
    <row r="10" spans="1:11" x14ac:dyDescent="0.25">
      <c r="A10" s="108"/>
      <c r="B10" s="109" t="s">
        <v>377</v>
      </c>
      <c r="C10" s="122" t="s">
        <v>378</v>
      </c>
      <c r="D10" s="111"/>
      <c r="E10" s="111"/>
      <c r="F10" s="111"/>
      <c r="G10" s="111"/>
      <c r="H10" s="123"/>
      <c r="I10" s="123"/>
      <c r="K10" s="19"/>
    </row>
    <row r="11" spans="1:11" x14ac:dyDescent="0.25">
      <c r="A11" s="11">
        <v>1</v>
      </c>
      <c r="B11" s="35" t="s">
        <v>379</v>
      </c>
      <c r="C11" s="35">
        <v>101</v>
      </c>
      <c r="D11" s="113"/>
      <c r="E11" s="48"/>
      <c r="F11" s="48"/>
      <c r="G11" s="48"/>
      <c r="H11" s="51"/>
      <c r="I11" s="51"/>
      <c r="K11" s="19"/>
    </row>
    <row r="12" spans="1:11" x14ac:dyDescent="0.25">
      <c r="A12" s="11">
        <v>2</v>
      </c>
      <c r="B12" s="35" t="s">
        <v>380</v>
      </c>
      <c r="C12" s="35">
        <v>102</v>
      </c>
      <c r="D12" s="113"/>
      <c r="E12" s="48"/>
      <c r="F12" s="48"/>
      <c r="G12" s="48"/>
      <c r="H12" s="51"/>
      <c r="I12" s="51"/>
      <c r="K12" s="19"/>
    </row>
    <row r="13" spans="1:11" x14ac:dyDescent="0.25">
      <c r="A13" s="11">
        <v>3</v>
      </c>
      <c r="B13" s="35" t="s">
        <v>381</v>
      </c>
      <c r="C13" s="35">
        <v>103</v>
      </c>
      <c r="D13" s="113"/>
      <c r="E13" s="48"/>
      <c r="F13" s="48"/>
      <c r="G13" s="48"/>
      <c r="H13" s="51"/>
      <c r="I13" s="51"/>
      <c r="K13" s="19"/>
    </row>
    <row r="14" spans="1:11" x14ac:dyDescent="0.25">
      <c r="A14" s="11">
        <v>4</v>
      </c>
      <c r="B14" s="35" t="s">
        <v>382</v>
      </c>
      <c r="C14" s="35">
        <v>104</v>
      </c>
      <c r="D14" s="113"/>
      <c r="E14" s="48"/>
      <c r="F14" s="48"/>
      <c r="G14" s="48"/>
      <c r="H14" s="51"/>
      <c r="I14" s="51"/>
      <c r="K14" s="19"/>
    </row>
    <row r="15" spans="1:11" x14ac:dyDescent="0.25">
      <c r="A15" s="11">
        <v>5</v>
      </c>
      <c r="B15" s="35" t="s">
        <v>383</v>
      </c>
      <c r="C15" s="35">
        <v>105</v>
      </c>
      <c r="D15" s="113"/>
      <c r="E15" s="48"/>
      <c r="F15" s="48"/>
      <c r="G15" s="48"/>
      <c r="H15" s="51"/>
      <c r="I15" s="51"/>
      <c r="K15" s="19"/>
    </row>
    <row r="16" spans="1:11" x14ac:dyDescent="0.25">
      <c r="A16" s="11">
        <v>6</v>
      </c>
      <c r="B16" s="35" t="s">
        <v>384</v>
      </c>
      <c r="C16" s="35">
        <v>999</v>
      </c>
      <c r="D16" s="113"/>
      <c r="E16" s="48"/>
      <c r="F16" s="48"/>
      <c r="G16" s="48"/>
      <c r="H16" s="51"/>
      <c r="I16" s="51"/>
      <c r="K16" s="19"/>
    </row>
    <row r="17" spans="1:11" x14ac:dyDescent="0.25">
      <c r="A17" s="114"/>
      <c r="B17" s="124" t="s">
        <v>385</v>
      </c>
      <c r="C17" s="116"/>
      <c r="D17" s="117"/>
      <c r="E17" s="117"/>
      <c r="F17" s="117"/>
      <c r="G17" s="117"/>
      <c r="H17" s="125"/>
      <c r="I17" s="125"/>
      <c r="K17" s="19"/>
    </row>
    <row r="18" spans="1:11" ht="30" x14ac:dyDescent="0.25">
      <c r="A18" s="11">
        <v>7</v>
      </c>
      <c r="B18" s="35" t="s">
        <v>386</v>
      </c>
      <c r="C18" s="35">
        <v>201</v>
      </c>
      <c r="D18" s="48"/>
      <c r="E18" s="48"/>
      <c r="F18" s="48"/>
      <c r="G18" s="48"/>
      <c r="H18" s="51"/>
      <c r="I18" s="51"/>
      <c r="K18" s="19"/>
    </row>
    <row r="19" spans="1:11" ht="30" x14ac:dyDescent="0.25">
      <c r="A19" s="11">
        <v>8</v>
      </c>
      <c r="B19" s="35" t="s">
        <v>387</v>
      </c>
      <c r="C19" s="35">
        <v>202</v>
      </c>
      <c r="D19" s="48"/>
      <c r="E19" s="48"/>
      <c r="F19" s="48"/>
      <c r="G19" s="48"/>
      <c r="H19" s="51"/>
      <c r="I19" s="51"/>
      <c r="K19" s="19"/>
    </row>
    <row r="20" spans="1:11" ht="30" x14ac:dyDescent="0.25">
      <c r="A20" s="11">
        <v>9</v>
      </c>
      <c r="B20" s="35" t="s">
        <v>388</v>
      </c>
      <c r="C20" s="35">
        <v>203</v>
      </c>
      <c r="D20" s="48"/>
      <c r="E20" s="48"/>
      <c r="F20" s="48"/>
      <c r="G20" s="48"/>
      <c r="H20" s="51"/>
      <c r="I20" s="51"/>
      <c r="K20" s="19"/>
    </row>
    <row r="21" spans="1:11" ht="30" x14ac:dyDescent="0.25">
      <c r="A21" s="11">
        <v>10</v>
      </c>
      <c r="B21" s="35" t="s">
        <v>389</v>
      </c>
      <c r="C21" s="35">
        <v>204</v>
      </c>
      <c r="D21" s="48"/>
      <c r="E21" s="48"/>
      <c r="F21" s="48"/>
      <c r="G21" s="48"/>
      <c r="H21" s="51"/>
      <c r="I21" s="51"/>
      <c r="K21" s="19"/>
    </row>
    <row r="22" spans="1:11" x14ac:dyDescent="0.25">
      <c r="A22" s="114"/>
      <c r="B22" s="109" t="s">
        <v>390</v>
      </c>
      <c r="C22" s="119" t="s">
        <v>378</v>
      </c>
      <c r="D22" s="117"/>
      <c r="E22" s="117"/>
      <c r="F22" s="117"/>
      <c r="G22" s="117"/>
      <c r="H22" s="125"/>
      <c r="I22" s="125"/>
      <c r="K22" s="19"/>
    </row>
    <row r="23" spans="1:11" x14ac:dyDescent="0.25">
      <c r="A23" s="11">
        <v>11</v>
      </c>
      <c r="B23" s="35" t="s">
        <v>391</v>
      </c>
      <c r="C23" s="35">
        <v>401</v>
      </c>
      <c r="D23" s="113"/>
      <c r="E23" s="48"/>
      <c r="F23" s="48"/>
      <c r="G23" s="48"/>
      <c r="H23" s="51"/>
      <c r="I23" s="51"/>
      <c r="K23" s="19"/>
    </row>
    <row r="24" spans="1:11" x14ac:dyDescent="0.25">
      <c r="A24" s="114"/>
      <c r="B24" s="109" t="s">
        <v>392</v>
      </c>
      <c r="C24" s="119" t="s">
        <v>378</v>
      </c>
      <c r="D24" s="117"/>
      <c r="E24" s="117"/>
      <c r="F24" s="117"/>
      <c r="G24" s="117"/>
      <c r="H24" s="125"/>
      <c r="I24" s="125"/>
      <c r="K24" s="19"/>
    </row>
    <row r="25" spans="1:11" x14ac:dyDescent="0.25">
      <c r="A25" s="11">
        <v>12</v>
      </c>
      <c r="B25" s="35" t="s">
        <v>393</v>
      </c>
      <c r="C25" s="35">
        <v>501</v>
      </c>
      <c r="D25" s="113"/>
      <c r="E25" s="48"/>
      <c r="F25" s="48"/>
      <c r="G25" s="48"/>
      <c r="H25" s="51"/>
      <c r="I25" s="51"/>
      <c r="K25" s="19"/>
    </row>
    <row r="26" spans="1:11" x14ac:dyDescent="0.25">
      <c r="A26" s="11">
        <v>13</v>
      </c>
      <c r="B26" s="35" t="s">
        <v>394</v>
      </c>
      <c r="C26" s="35">
        <v>502</v>
      </c>
      <c r="D26" s="113"/>
      <c r="E26" s="48"/>
      <c r="F26" s="48"/>
      <c r="G26" s="48"/>
      <c r="H26" s="51"/>
      <c r="I26" s="51"/>
      <c r="K26" s="19"/>
    </row>
    <row r="27" spans="1:11" ht="30" x14ac:dyDescent="0.25">
      <c r="A27" s="11">
        <v>14</v>
      </c>
      <c r="B27" s="35" t="s">
        <v>395</v>
      </c>
      <c r="C27" s="35">
        <v>503</v>
      </c>
      <c r="D27" s="113"/>
      <c r="E27" s="48"/>
      <c r="F27" s="48"/>
      <c r="G27" s="48"/>
      <c r="H27" s="51"/>
      <c r="I27" s="51"/>
      <c r="K27" s="19"/>
    </row>
    <row r="28" spans="1:11" x14ac:dyDescent="0.25">
      <c r="A28" s="11">
        <v>15</v>
      </c>
      <c r="B28" s="35" t="s">
        <v>396</v>
      </c>
      <c r="C28" s="35">
        <v>504</v>
      </c>
      <c r="D28" s="113"/>
      <c r="E28" s="48"/>
      <c r="F28" s="48"/>
      <c r="G28" s="48"/>
      <c r="H28" s="51"/>
      <c r="I28" s="51"/>
      <c r="K28" s="19"/>
    </row>
    <row r="29" spans="1:11" x14ac:dyDescent="0.25">
      <c r="A29" s="11">
        <v>16</v>
      </c>
      <c r="B29" s="35" t="s">
        <v>397</v>
      </c>
      <c r="C29" s="35">
        <v>505</v>
      </c>
      <c r="D29" s="113"/>
      <c r="E29" s="48"/>
      <c r="F29" s="48"/>
      <c r="G29" s="48"/>
      <c r="H29" s="51"/>
      <c r="I29" s="51"/>
      <c r="K29" s="19"/>
    </row>
    <row r="30" spans="1:11" x14ac:dyDescent="0.25">
      <c r="A30" s="11">
        <v>17</v>
      </c>
      <c r="B30" s="35" t="s">
        <v>398</v>
      </c>
      <c r="C30" s="35">
        <v>506</v>
      </c>
      <c r="D30" s="113"/>
      <c r="E30" s="48"/>
      <c r="F30" s="48"/>
      <c r="G30" s="48"/>
      <c r="H30" s="51"/>
      <c r="I30" s="51"/>
      <c r="K30" s="19"/>
    </row>
    <row r="31" spans="1:11" x14ac:dyDescent="0.25">
      <c r="A31" s="11">
        <v>18</v>
      </c>
      <c r="B31" s="35" t="s">
        <v>399</v>
      </c>
      <c r="C31" s="35">
        <v>507</v>
      </c>
      <c r="D31" s="113"/>
      <c r="E31" s="48"/>
      <c r="F31" s="48"/>
      <c r="G31" s="48"/>
      <c r="H31" s="51"/>
      <c r="I31" s="51"/>
      <c r="K31" s="19"/>
    </row>
    <row r="32" spans="1:11" x14ac:dyDescent="0.25">
      <c r="A32" s="11">
        <v>19</v>
      </c>
      <c r="B32" s="35" t="s">
        <v>400</v>
      </c>
      <c r="C32" s="35">
        <v>508</v>
      </c>
      <c r="D32" s="113"/>
      <c r="E32" s="48"/>
      <c r="F32" s="48"/>
      <c r="G32" s="48"/>
      <c r="H32" s="51"/>
      <c r="I32" s="51"/>
      <c r="K32" s="19"/>
    </row>
    <row r="33" spans="1:11" x14ac:dyDescent="0.25">
      <c r="A33" s="11">
        <v>20</v>
      </c>
      <c r="B33" s="35" t="s">
        <v>401</v>
      </c>
      <c r="C33" s="35">
        <v>509</v>
      </c>
      <c r="D33" s="113"/>
      <c r="E33" s="48"/>
      <c r="F33" s="48"/>
      <c r="G33" s="48"/>
      <c r="H33" s="51"/>
      <c r="I33" s="51"/>
      <c r="K33" s="19"/>
    </row>
    <row r="34" spans="1:11" ht="30" x14ac:dyDescent="0.25">
      <c r="A34" s="11">
        <v>21</v>
      </c>
      <c r="B34" s="35" t="s">
        <v>402</v>
      </c>
      <c r="C34" s="35">
        <v>510</v>
      </c>
      <c r="D34" s="48"/>
      <c r="E34" s="48"/>
      <c r="F34" s="48"/>
      <c r="G34" s="48"/>
      <c r="H34" s="51"/>
      <c r="I34" s="51"/>
      <c r="K34" s="19"/>
    </row>
    <row r="35" spans="1:11" ht="30" x14ac:dyDescent="0.25">
      <c r="A35" s="11">
        <v>22</v>
      </c>
      <c r="B35" s="35" t="s">
        <v>403</v>
      </c>
      <c r="C35" s="35">
        <v>511</v>
      </c>
      <c r="D35" s="48"/>
      <c r="E35" s="48"/>
      <c r="F35" s="48"/>
      <c r="G35" s="48"/>
      <c r="H35" s="51"/>
      <c r="I35" s="51"/>
      <c r="K35" s="19"/>
    </row>
    <row r="36" spans="1:11" x14ac:dyDescent="0.25">
      <c r="A36" s="114"/>
      <c r="B36" s="120" t="s">
        <v>404</v>
      </c>
      <c r="C36" s="119"/>
      <c r="D36" s="117"/>
      <c r="E36" s="117"/>
      <c r="F36" s="117"/>
      <c r="G36" s="117"/>
      <c r="H36" s="125"/>
      <c r="I36" s="125"/>
      <c r="K36" s="19"/>
    </row>
    <row r="37" spans="1:11" s="18" customFormat="1" ht="30" x14ac:dyDescent="0.25">
      <c r="A37" s="11">
        <v>23</v>
      </c>
      <c r="B37" s="35" t="s">
        <v>405</v>
      </c>
      <c r="C37" s="35">
        <v>601</v>
      </c>
      <c r="D37" s="113"/>
      <c r="E37" s="48"/>
      <c r="F37" s="48"/>
      <c r="G37" s="48"/>
      <c r="H37" s="51"/>
      <c r="I37" s="51"/>
    </row>
    <row r="38" spans="1:11" x14ac:dyDescent="0.25">
      <c r="A38" s="11">
        <v>24</v>
      </c>
      <c r="B38" s="35" t="s">
        <v>406</v>
      </c>
      <c r="C38" s="35">
        <v>602</v>
      </c>
      <c r="D38" s="113"/>
      <c r="E38" s="48"/>
      <c r="F38" s="48"/>
      <c r="G38" s="48"/>
      <c r="H38" s="51"/>
      <c r="I38" s="51"/>
    </row>
    <row r="39" spans="1:11" x14ac:dyDescent="0.25">
      <c r="A39" s="126"/>
      <c r="B39" s="120" t="s">
        <v>407</v>
      </c>
      <c r="C39" s="119"/>
      <c r="D39" s="117"/>
      <c r="E39" s="117"/>
      <c r="F39" s="117"/>
      <c r="G39" s="117"/>
      <c r="H39" s="125"/>
      <c r="I39" s="125"/>
    </row>
    <row r="40" spans="1:11" x14ac:dyDescent="0.25">
      <c r="A40" s="11">
        <v>25</v>
      </c>
      <c r="B40" s="35" t="s">
        <v>408</v>
      </c>
      <c r="C40" s="35">
        <v>991</v>
      </c>
      <c r="D40" s="113"/>
      <c r="E40" s="48"/>
      <c r="F40" s="48"/>
      <c r="G40" s="48"/>
      <c r="H40" s="51"/>
      <c r="I40" s="51"/>
    </row>
    <row r="42" spans="1:11" x14ac:dyDescent="0.25">
      <c r="A42" s="127"/>
    </row>
    <row r="43" spans="1:11" x14ac:dyDescent="0.25">
      <c r="A43" s="127"/>
    </row>
    <row r="44" spans="1:11" x14ac:dyDescent="0.25">
      <c r="A44" s="127"/>
    </row>
    <row r="45" spans="1:11" x14ac:dyDescent="0.25">
      <c r="A45" s="127"/>
    </row>
    <row r="46" spans="1:11" x14ac:dyDescent="0.25">
      <c r="A46" s="127"/>
    </row>
    <row r="47" spans="1:11" x14ac:dyDescent="0.25">
      <c r="A47" s="127"/>
    </row>
    <row r="48" spans="1:11" x14ac:dyDescent="0.25">
      <c r="A48" s="127"/>
    </row>
    <row r="49" spans="1:1" x14ac:dyDescent="0.25">
      <c r="A49" s="127"/>
    </row>
    <row r="50" spans="1:1" x14ac:dyDescent="0.25">
      <c r="A50" s="127"/>
    </row>
    <row r="51" spans="1:1" x14ac:dyDescent="0.25">
      <c r="A51" s="127"/>
    </row>
    <row r="52" spans="1:1" x14ac:dyDescent="0.25">
      <c r="A52" s="127"/>
    </row>
    <row r="53" spans="1:1" x14ac:dyDescent="0.25">
      <c r="A53" s="127"/>
    </row>
    <row r="54" spans="1:1" x14ac:dyDescent="0.25">
      <c r="A54" s="127"/>
    </row>
    <row r="55" spans="1:1" x14ac:dyDescent="0.25">
      <c r="A55" s="127"/>
    </row>
    <row r="56" spans="1:1" x14ac:dyDescent="0.25">
      <c r="A56" s="127"/>
    </row>
    <row r="57" spans="1:1" x14ac:dyDescent="0.25">
      <c r="A57" s="127"/>
    </row>
    <row r="58" spans="1:1" x14ac:dyDescent="0.25">
      <c r="A58" s="127"/>
    </row>
    <row r="59" spans="1:1" x14ac:dyDescent="0.25">
      <c r="A59" s="127"/>
    </row>
    <row r="60" spans="1:1" x14ac:dyDescent="0.25">
      <c r="A60" s="127"/>
    </row>
    <row r="61" spans="1:1" x14ac:dyDescent="0.25">
      <c r="A61" s="127"/>
    </row>
    <row r="62" spans="1:1" x14ac:dyDescent="0.25">
      <c r="A62" s="127"/>
    </row>
    <row r="63" spans="1:1" x14ac:dyDescent="0.25">
      <c r="A63" s="127"/>
    </row>
    <row r="64" spans="1:1" x14ac:dyDescent="0.25">
      <c r="A64" s="127"/>
    </row>
    <row r="65" spans="1:1" x14ac:dyDescent="0.25">
      <c r="A65" s="127"/>
    </row>
    <row r="66" spans="1:1" x14ac:dyDescent="0.25">
      <c r="A66" s="127"/>
    </row>
    <row r="67" spans="1:1" x14ac:dyDescent="0.25">
      <c r="A67" s="127"/>
    </row>
    <row r="68" spans="1:1" x14ac:dyDescent="0.25">
      <c r="A68" s="127"/>
    </row>
    <row r="69" spans="1:1" x14ac:dyDescent="0.25">
      <c r="A69" s="127"/>
    </row>
    <row r="70" spans="1:1" x14ac:dyDescent="0.25">
      <c r="A70" s="127"/>
    </row>
    <row r="71" spans="1:1" x14ac:dyDescent="0.25">
      <c r="A71" s="127"/>
    </row>
    <row r="72" spans="1:1" x14ac:dyDescent="0.25">
      <c r="A72" s="127"/>
    </row>
    <row r="73" spans="1:1" x14ac:dyDescent="0.25">
      <c r="A73" s="127"/>
    </row>
    <row r="74" spans="1:1" x14ac:dyDescent="0.25">
      <c r="A74" s="127"/>
    </row>
  </sheetData>
  <dataValidations count="2">
    <dataValidation type="decimal" operator="greaterThanOrEqual" allowBlank="1" showInputMessage="1" showErrorMessage="1" sqref="E10:E40" xr:uid="{00000000-0002-0000-0800-000000000000}">
      <formula1>0</formula1>
      <formula2>0</formula2>
    </dataValidation>
    <dataValidation operator="greaterThanOrEqual" allowBlank="1" showInputMessage="1" showErrorMessage="1" sqref="F10:I40" xr:uid="{00000000-0002-0000-0800-000001000000}">
      <formula1>0</formula1>
      <formula2>0</formula2>
    </dataValidation>
  </dataValidations>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243</TotalTime>
  <Application>Microsoft Excel</Application>
  <DocSecurity>0</DocSecurity>
  <ScaleCrop>false</ScaleCrop>
  <HeadingPairs>
    <vt:vector size="4" baseType="variant">
      <vt:variant>
        <vt:lpstr>Feuilles de calcul</vt:lpstr>
      </vt:variant>
      <vt:variant>
        <vt:i4>51</vt:i4>
      </vt:variant>
      <vt:variant>
        <vt:lpstr>Plages nommées</vt:lpstr>
      </vt:variant>
      <vt:variant>
        <vt:i4>1</vt:i4>
      </vt:variant>
    </vt:vector>
  </HeadingPairs>
  <TitlesOfParts>
    <vt:vector size="52" baseType="lpstr">
      <vt:lpstr>Read me</vt:lpstr>
      <vt:lpstr>FR - Header</vt:lpstr>
      <vt:lpstr>Pre-arrival notification</vt:lpstr>
      <vt:lpstr>Cruise ship itinerary</vt:lpstr>
      <vt:lpstr>Pre-departure notification</vt:lpstr>
      <vt:lpstr>Expanded inspection</vt:lpstr>
      <vt:lpstr>Security notification</vt:lpstr>
      <vt:lpstr>Waste notification</vt:lpstr>
      <vt:lpstr>Waste delivery receipt</vt:lpstr>
      <vt:lpstr>Crew list and crew's effects</vt:lpstr>
      <vt:lpstr>Passenger list</vt:lpstr>
      <vt:lpstr>Dangerous and polluting goods</vt:lpstr>
      <vt:lpstr>Cargo Transshipment</vt:lpstr>
      <vt:lpstr>Maritime declaration of health</vt:lpstr>
      <vt:lpstr>Bunker Information</vt:lpstr>
      <vt:lpstr>Ballast water</vt:lpstr>
      <vt:lpstr>Ship certificates</vt:lpstr>
      <vt:lpstr>Notification of shift in port</vt:lpstr>
      <vt:lpstr>Pontoon notification</vt:lpstr>
      <vt:lpstr>Ship information</vt:lpstr>
      <vt:lpstr>Ship identifiers notification</vt:lpstr>
      <vt:lpstr>Request for service</vt:lpstr>
      <vt:lpstr>Ship to ship activity declarati</vt:lpstr>
      <vt:lpstr>Cancellation of port call</vt:lpstr>
      <vt:lpstr>Code Lists &gt;&gt;</vt:lpstr>
      <vt:lpstr>EMSWe Codes</vt:lpstr>
      <vt:lpstr>IMO compendium</vt:lpstr>
      <vt:lpstr>ISO 3166-1 a2</vt:lpstr>
      <vt:lpstr>ISO 3166-1 a3</vt:lpstr>
      <vt:lpstr>ISO 3166-1 a3 &amp; -3 a4</vt:lpstr>
      <vt:lpstr>UNECE Rec.21 Annex IV</vt:lpstr>
      <vt:lpstr>UNECE Rec.28 Modes 1&amp;8</vt:lpstr>
      <vt:lpstr>UN-EDIFACT 1001</vt:lpstr>
      <vt:lpstr>UN-EDIFACT 3035 PAX</vt:lpstr>
      <vt:lpstr>UN-EDIFACT 3035 MDH</vt:lpstr>
      <vt:lpstr>UN-EDIFACT 3499</vt:lpstr>
      <vt:lpstr>UN-EDIFACT 8025</vt:lpstr>
      <vt:lpstr>UN-EDIFACT 8273</vt:lpstr>
      <vt:lpstr>UN-EDIFACT 8053</vt:lpstr>
      <vt:lpstr>UN-EDIFACT 8053 HZT</vt:lpstr>
      <vt:lpstr>Dir 2009-42 annex V</vt:lpstr>
      <vt:lpstr>Dir 2009-42 annex II cat 6</vt:lpstr>
      <vt:lpstr>EmS</vt:lpstr>
      <vt:lpstr>FR - UN-EDIFACT 8067</vt:lpstr>
      <vt:lpstr>FR - UN-EDIFACT 8155</vt:lpstr>
      <vt:lpstr>FR - UN-EDIFACT 8249</vt:lpstr>
      <vt:lpstr>FR - EMSWe Code lists</vt:lpstr>
      <vt:lpstr>FR - IMO0460</vt:lpstr>
      <vt:lpstr>FR - IMO Compendium codes</vt:lpstr>
      <vt:lpstr>FR - SHP Related transport mode</vt:lpstr>
      <vt:lpstr>FR - SHP Related transport  (2)</vt:lpstr>
      <vt:lpstr>'FR - EMSWe Code lists'!ExternalData_1</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EMSWe Spreadsheet Templates</dc:title>
  <dc:subject/>
  <dc:creator>EMSA</dc:creator>
  <dc:description/>
  <cp:lastModifiedBy>POERIO Guido</cp:lastModifiedBy>
  <cp:revision>12</cp:revision>
  <dcterms:created xsi:type="dcterms:W3CDTF">2018-08-03T09:35:13Z</dcterms:created>
  <dcterms:modified xsi:type="dcterms:W3CDTF">2026-08-20T08:08:33Z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0x01010094A9E80936442942B6D05C1729A2B07A</vt:lpwstr>
  </property>
  <property fmtid="{D5CDD505-2E9C-101B-9397-08002B2CF9AE}" pid="3" name="MediaServiceImageTags">
    <vt:lpwstr/>
  </property>
</Properties>
</file>